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Default Extension="emf" ContentType="image/x-emf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610" windowHeight="10785" activeTab="5"/>
  </bookViews>
  <sheets>
    <sheet name="Cтолы и тумбы" sheetId="10" r:id="rId1"/>
    <sheet name="Столы конф." sheetId="1" r:id="rId2"/>
    <sheet name=" Двери" sheetId="12" r:id="rId3"/>
    <sheet name="Панели" sheetId="13" r:id="rId4"/>
    <sheet name="Комплектация шкафов" sheetId="11" r:id="rId5"/>
    <sheet name="Компоновки ассортимента" sheetId="5" r:id="rId6"/>
  </sheets>
  <definedNames>
    <definedName name="_xlnm.Print_Area" localSheetId="2">' Двери'!$B$1:$Q$57</definedName>
    <definedName name="_xlnm.Print_Area" localSheetId="0">'Cтолы и тумбы'!$A$1:$P$68</definedName>
    <definedName name="_xlnm.Print_Area" localSheetId="4">'Комплектация шкафов'!$B$1:$F$121</definedName>
    <definedName name="_xlnm.Print_Area" localSheetId="5">'Компоновки ассортимента'!$A$1:$O$73</definedName>
    <definedName name="_xlnm.Print_Area" localSheetId="3">Панели!$B$1:$Q$58</definedName>
    <definedName name="_xlnm.Print_Area" localSheetId="1">'Столы конф.'!$A$1:$M$62</definedName>
  </definedNames>
  <calcPr calcId="125725" fullPrecision="0"/>
</workbook>
</file>

<file path=xl/calcChain.xml><?xml version="1.0" encoding="utf-8"?>
<calcChain xmlns="http://schemas.openxmlformats.org/spreadsheetml/2006/main">
  <c r="J26" i="5"/>
  <c r="J72" l="1"/>
  <c r="J49"/>
</calcChain>
</file>

<file path=xl/sharedStrings.xml><?xml version="1.0" encoding="utf-8"?>
<sst xmlns="http://schemas.openxmlformats.org/spreadsheetml/2006/main" count="465" uniqueCount="341">
  <si>
    <t>2000х900х750</t>
  </si>
  <si>
    <t>Стол журнальный</t>
  </si>
  <si>
    <t>Артикул</t>
  </si>
  <si>
    <t>Комбинации элементов</t>
  </si>
  <si>
    <t>Комбинация №1</t>
  </si>
  <si>
    <t>Комбинация №2</t>
  </si>
  <si>
    <t>Комбинация №3</t>
  </si>
  <si>
    <t>Наименование/артикул</t>
  </si>
  <si>
    <t>цена</t>
  </si>
  <si>
    <t xml:space="preserve">Цена:      </t>
  </si>
  <si>
    <t xml:space="preserve">Цена:     </t>
  </si>
  <si>
    <t>Столы руководителя</t>
  </si>
  <si>
    <t>Описание</t>
  </si>
  <si>
    <t>Цена (руб.)</t>
  </si>
  <si>
    <t>Объем (м.куб.)</t>
  </si>
  <si>
    <t xml:space="preserve">Вес (кг)              </t>
  </si>
  <si>
    <t>Двери</t>
  </si>
  <si>
    <t xml:space="preserve">Шкафы </t>
  </si>
  <si>
    <t>Брифинг-приставка</t>
  </si>
  <si>
    <t>1700х800х750</t>
  </si>
  <si>
    <t>1600х800х750</t>
  </si>
  <si>
    <t>1650х600х38</t>
  </si>
  <si>
    <t>900х800х38</t>
  </si>
  <si>
    <t>1300х800х38</t>
  </si>
  <si>
    <t>800х700х38</t>
  </si>
  <si>
    <t>1200х700х38</t>
  </si>
  <si>
    <t>В-602</t>
  </si>
  <si>
    <t>В-102</t>
  </si>
  <si>
    <t>В-103</t>
  </si>
  <si>
    <t>В-101</t>
  </si>
  <si>
    <t>В-300</t>
  </si>
  <si>
    <t>В-301</t>
  </si>
  <si>
    <t>В-302</t>
  </si>
  <si>
    <t>В-303</t>
  </si>
  <si>
    <t>В-304</t>
  </si>
  <si>
    <t>D-120х712</t>
  </si>
  <si>
    <t>В-201</t>
  </si>
  <si>
    <t>480х455х660</t>
  </si>
  <si>
    <t>В-202</t>
  </si>
  <si>
    <t>1200х500х660</t>
  </si>
  <si>
    <t>Конференц-столы</t>
  </si>
  <si>
    <t>В-123</t>
  </si>
  <si>
    <t>В-121</t>
  </si>
  <si>
    <t>В-122</t>
  </si>
  <si>
    <t>1000х1000х750</t>
  </si>
  <si>
    <t>3000х1300х750</t>
  </si>
  <si>
    <t>В-131</t>
  </si>
  <si>
    <t>700х700х500</t>
  </si>
  <si>
    <t>В-550</t>
  </si>
  <si>
    <t>В-552</t>
  </si>
  <si>
    <t>582х18х540</t>
  </si>
  <si>
    <t>582х22х540</t>
  </si>
  <si>
    <t>Элементы для коференц-стола</t>
  </si>
  <si>
    <t>В-306 (L/R)</t>
  </si>
  <si>
    <t>1000х800х38</t>
  </si>
  <si>
    <t>840х840х750</t>
  </si>
  <si>
    <t>Фригобар</t>
  </si>
  <si>
    <t>900х600х1044</t>
  </si>
  <si>
    <t>В-450</t>
  </si>
  <si>
    <t>МХТЭ-30.01.60</t>
  </si>
  <si>
    <t>Холодильник "Атлант" для тумбы с фригобаром.</t>
  </si>
  <si>
    <t>В-411</t>
  </si>
  <si>
    <t>В-421</t>
  </si>
  <si>
    <t>В-431</t>
  </si>
  <si>
    <t>В-410</t>
  </si>
  <si>
    <t>В-420</t>
  </si>
  <si>
    <t>В-430</t>
  </si>
  <si>
    <t>900х435х769</t>
  </si>
  <si>
    <t>900х435х1136</t>
  </si>
  <si>
    <t>900х435х1904</t>
  </si>
  <si>
    <t>475х435х769</t>
  </si>
  <si>
    <t>475х435х1136</t>
  </si>
  <si>
    <t>475х435х1904</t>
  </si>
  <si>
    <t>Двери с замком</t>
  </si>
  <si>
    <t>В-510 (L/R)</t>
  </si>
  <si>
    <t>В-520 (L/R)</t>
  </si>
  <si>
    <t>В-530</t>
  </si>
  <si>
    <t>421х18х765</t>
  </si>
  <si>
    <t>421х18х1132</t>
  </si>
  <si>
    <t>421х18х1900</t>
  </si>
  <si>
    <t>В-530 (Z/R)</t>
  </si>
  <si>
    <t>В-510 (Z/R)</t>
  </si>
  <si>
    <t>Двери стеклянные</t>
  </si>
  <si>
    <t xml:space="preserve">В-511 </t>
  </si>
  <si>
    <t>В-521</t>
  </si>
  <si>
    <t>421х5х765</t>
  </si>
  <si>
    <t>421х5х1132</t>
  </si>
  <si>
    <t>Двери стеклянные в AL-рамке</t>
  </si>
  <si>
    <t>421х22х765</t>
  </si>
  <si>
    <t>421х22х1132</t>
  </si>
  <si>
    <t>421х22х1900</t>
  </si>
  <si>
    <t>В-512 (L/R)</t>
  </si>
  <si>
    <t>В-522 (L/R)</t>
  </si>
  <si>
    <t>В-532</t>
  </si>
  <si>
    <t>Тумба подкатная</t>
  </si>
  <si>
    <t>Тумба мобильная</t>
  </si>
  <si>
    <t>Горизонтальные панели для шкафов</t>
  </si>
  <si>
    <t>В-810</t>
  </si>
  <si>
    <t>В-820</t>
  </si>
  <si>
    <t>В-830</t>
  </si>
  <si>
    <t>В-840</t>
  </si>
  <si>
    <t>В-850</t>
  </si>
  <si>
    <t>В-860</t>
  </si>
  <si>
    <t>В-870</t>
  </si>
  <si>
    <t>475х450х25</t>
  </si>
  <si>
    <t>900х450х25</t>
  </si>
  <si>
    <t>1425х450х25</t>
  </si>
  <si>
    <t>1375х450х25</t>
  </si>
  <si>
    <t>1850х450х25</t>
  </si>
  <si>
    <t>1800х450х25</t>
  </si>
  <si>
    <t>2275х450х25</t>
  </si>
  <si>
    <t>NZ 60-100</t>
  </si>
  <si>
    <t>80х80х100</t>
  </si>
  <si>
    <t>Опора металлическая для шкафов</t>
  </si>
  <si>
    <t>Стеллаж-купе</t>
  </si>
  <si>
    <t>В-440</t>
  </si>
  <si>
    <t>В-203</t>
  </si>
  <si>
    <t>В-540</t>
  </si>
  <si>
    <t>В-542</t>
  </si>
  <si>
    <t>565х381х363</t>
  </si>
  <si>
    <t>1200х450х2054</t>
  </si>
  <si>
    <t>590х18х1896</t>
  </si>
  <si>
    <t>590х22х1896</t>
  </si>
  <si>
    <t>KF</t>
  </si>
  <si>
    <t>Фурнитура для стеклянных дверей</t>
  </si>
  <si>
    <t>Стол рабочий В-103 - 1шт.</t>
  </si>
  <si>
    <t>Тумба подкатная В-201 - 1шт.</t>
  </si>
  <si>
    <t>Топ-надставка В-801 - 1шт.</t>
  </si>
  <si>
    <t>Стекло в раме В-512 L - 1шт.</t>
  </si>
  <si>
    <t>Стекло в раме В-512 R - 1шт.</t>
  </si>
  <si>
    <t>Каркас стеллажа В-411 - 3шт.</t>
  </si>
  <si>
    <t>Приставка В-303  - 1шт.</t>
  </si>
  <si>
    <t>Стол рабочий В-102 - 1шт.</t>
  </si>
  <si>
    <t>Тумба мобильная В-202 - 1шт.</t>
  </si>
  <si>
    <t>Дверь для тумбы В-552 - 1шт.</t>
  </si>
  <si>
    <t>Приставка В-304 - 1шт.</t>
  </si>
  <si>
    <t>Панель В-850 - 2шт.</t>
  </si>
  <si>
    <t>Стекло в раме В-532 - 2шт.</t>
  </si>
  <si>
    <t>Каркас стеллажа В-431 - 1шт.</t>
  </si>
  <si>
    <t>Каркас стеллажа В-430 - 1шт.</t>
  </si>
  <si>
    <t>Каркас гардероба В-702 - 1шт.</t>
  </si>
  <si>
    <t>Дверь деревянная В-530 - 2шт.</t>
  </si>
  <si>
    <t>Стол рабочий В-101 - 1шт.</t>
  </si>
  <si>
    <t>Дверь для тумбы В-550 - 1шт.</t>
  </si>
  <si>
    <t>Панель В-810 - 2шт.</t>
  </si>
  <si>
    <t>Панель В-820 - 4шт.</t>
  </si>
  <si>
    <t>Стекло в раме В-522 L - 2шт.</t>
  </si>
  <si>
    <t>Стекло в раме В-522 R - 2шт.</t>
  </si>
  <si>
    <t>Каркас гардероба В-702  -1шт.</t>
  </si>
  <si>
    <t>Каркас стеллажа В-430 - 2шт.</t>
  </si>
  <si>
    <t>Дверь деревянная В-530 - 1шт.</t>
  </si>
  <si>
    <t>Дверь дер. малая В-510L - 2шт.</t>
  </si>
  <si>
    <t>Дверь дер. малая В-510R - 2шт.</t>
  </si>
  <si>
    <t>Кабинет руководителя Born</t>
  </si>
  <si>
    <t>Приставка на опоре</t>
  </si>
  <si>
    <t>Стеллаж-купе с дверью ДСП</t>
  </si>
  <si>
    <t xml:space="preserve">Корпус шкафа выполнены из ЛДСП толщиной 25мм.Задняя стенка из ХДФ т.4мм разрезная в паз. Внутренние полки из ЛДСП 18мм. </t>
  </si>
  <si>
    <t>Опора регулируемая, цвет алюминий.</t>
  </si>
  <si>
    <t>В-801</t>
  </si>
  <si>
    <t>1425х450х250</t>
  </si>
  <si>
    <t>Панель  - топ с надставкой</t>
  </si>
  <si>
    <t>Столешница и опоры из ЛДСП толщиной 38мм., кромка ПВХ т. 2мм. Стол комплектуется  регулируемыми опорами и декоративными алюминевыми трубками.</t>
  </si>
  <si>
    <t>Из ЛДСП т. 38мм., кромка ПВХ т. 2мм. Необходимо комплектовать опорой В-602.</t>
  </si>
  <si>
    <t>Опора металлическая с регулировкой, цвет алюминий, диаметр 120мм.</t>
  </si>
  <si>
    <t>Тумба мобильная комплектуется, по желанию, слайд-дверями В-550 или В-552. Ручка врезная, цвет алюминий.</t>
  </si>
  <si>
    <t>Из ЛДСП т. 18, 25мм., кромка ПВХ т. 2 и 0,8мм. Тумба из 2-х секций. Ручка скоба, цвет алюминий.</t>
  </si>
  <si>
    <t>ЛДСП т. 38мм., кромка ПВХ т. 2мм и 0,8мм.</t>
  </si>
  <si>
    <t xml:space="preserve">Столешница выполнена из ЛДСП толщиной 38 мм. </t>
  </si>
  <si>
    <t>ЛДСП т 25мм., кромка ПВХ т. 2 с фасадной стороны, кромка ПВХ т. 0,8 с трех сторон. В упаковке один горизонтальный щит, который можно устанавливать вверху или внизу изделия.</t>
  </si>
  <si>
    <t>430.2</t>
  </si>
  <si>
    <t>430.4</t>
  </si>
  <si>
    <t>430.9</t>
  </si>
  <si>
    <t>430.10</t>
  </si>
  <si>
    <t>430.3</t>
  </si>
  <si>
    <t>430.5</t>
  </si>
  <si>
    <t>430.6</t>
  </si>
  <si>
    <t>430.7</t>
  </si>
  <si>
    <t>430.8</t>
  </si>
  <si>
    <t>430.1</t>
  </si>
  <si>
    <t>420.1</t>
  </si>
  <si>
    <t>420.2</t>
  </si>
  <si>
    <t>420.3</t>
  </si>
  <si>
    <t>420.4</t>
  </si>
  <si>
    <t>420.5</t>
  </si>
  <si>
    <t>420.6</t>
  </si>
  <si>
    <t>420.7</t>
  </si>
  <si>
    <t>420.8</t>
  </si>
  <si>
    <t>410.1</t>
  </si>
  <si>
    <t>410.2</t>
  </si>
  <si>
    <t>410.3</t>
  </si>
  <si>
    <t>410.4</t>
  </si>
  <si>
    <t>410.5</t>
  </si>
  <si>
    <t>Слайд-дверь из ЛДСП т.18 мм., ручка врезная, цвет алюминий.</t>
  </si>
  <si>
    <t>Слайд-дверь стеклянная в алюминевой рамке, стекло тонированное пленкой, бронза. Ручки кнопки, цвет алюминий.</t>
  </si>
  <si>
    <t xml:space="preserve">Стекло -тонированное в массе, бронза. Ручка скоба, цвет алюминий. Двери вкладные. </t>
  </si>
  <si>
    <t xml:space="preserve">Стеклянная дверь в алюминевой рамке, стекло - тонированное пленкой, бронза. Ручка скоба, цвет алюминий. Двери вкладные. </t>
  </si>
  <si>
    <t xml:space="preserve">ЛДСП т 25мм., кромка ПВХ т. 2мм. Верхняя декоративная панель для низких шкафов, позволяет расширить дизайнерские решения. </t>
  </si>
  <si>
    <t>Стеклянная дверь в алюминевой рамке, стекло - тонированное пленкой, бронза. Ручка скоба, цвет алюминий.</t>
  </si>
  <si>
    <t>431.1</t>
  </si>
  <si>
    <t>431.2 (L/R)</t>
  </si>
  <si>
    <t>431.3 (L/R)</t>
  </si>
  <si>
    <t>431.4 (L/R)</t>
  </si>
  <si>
    <t>431.5 (L/R)</t>
  </si>
  <si>
    <t>431.6 (L/R)</t>
  </si>
  <si>
    <t>431.8 (L/R)</t>
  </si>
  <si>
    <t>431.9 (L/R)</t>
  </si>
  <si>
    <t>431.10(L/R)</t>
  </si>
  <si>
    <t>421.1(L/R)</t>
  </si>
  <si>
    <t>421.2(L/R)</t>
  </si>
  <si>
    <t>421.3(L/R)</t>
  </si>
  <si>
    <t>421.4(L/R)</t>
  </si>
  <si>
    <t>421.5(L/R)</t>
  </si>
  <si>
    <t>421.6(L/R)</t>
  </si>
  <si>
    <t>421.7(L/R)</t>
  </si>
  <si>
    <t>421.8(L/R)</t>
  </si>
  <si>
    <t>411.1</t>
  </si>
  <si>
    <t>411.2 (L/R)</t>
  </si>
  <si>
    <t>411.4 (L/R)</t>
  </si>
  <si>
    <t>411.5 (L/R)</t>
  </si>
  <si>
    <t>Гардеробы</t>
  </si>
  <si>
    <t>702.1 (L/R)</t>
  </si>
  <si>
    <t>702.2 (Z/R)</t>
  </si>
  <si>
    <t>703.1 (L/R)</t>
  </si>
  <si>
    <t>701.1</t>
  </si>
  <si>
    <t>701.2</t>
  </si>
  <si>
    <t>411.3 (Z/R)</t>
  </si>
  <si>
    <t>431.7 (Z/R)</t>
  </si>
  <si>
    <t>440.1</t>
  </si>
  <si>
    <t>440.2</t>
  </si>
  <si>
    <t>202.1</t>
  </si>
  <si>
    <t>202.2</t>
  </si>
  <si>
    <t>300.1</t>
  </si>
  <si>
    <t>301.1</t>
  </si>
  <si>
    <t>302.1</t>
  </si>
  <si>
    <t>302.2</t>
  </si>
  <si>
    <t>303.1</t>
  </si>
  <si>
    <t>304.1</t>
  </si>
  <si>
    <t>304.2</t>
  </si>
  <si>
    <t>305.1</t>
  </si>
  <si>
    <t>Из ЛДСП т. 38мм., кромка ПВХ т. 2мм. Только для комплектации столов В-103 и В-102. Необходимо комплектовать 2-я опорами В-602.</t>
  </si>
  <si>
    <t>Тумба комплектуется центральным замком на 3 ящика и колесными опорами. Ручка врезная, цвет алюминий.</t>
  </si>
  <si>
    <t>Внимание!!! Каркасы без верхнего и нижнего горизонтального щита. Каркасы шкафов выполнены из ЛДСП толщиной 25мм., кромка ПВХ т. 2мм.  Задняя стенка из ХДФ т.4мм разрезная в паз. Внутренние полки из ЛДСП 18мм., кромка ПВХ т.0,8 мм.</t>
  </si>
  <si>
    <t>Дверь вкладная, из ЛДСП т. 18мм., кромка ПВХ т. 0,8мм. Ручка скоба, цвет алюминий.</t>
  </si>
  <si>
    <t>Дверь вкладная, из ЛДСП т. 18мм., кромка ПВХ т. 0,8мм. Ручка скоба, цвет алюминий. Комплектуется замком.</t>
  </si>
  <si>
    <t>Комплект ящиков из фолдинга, ЛДСП 16мм. Ручка врезная, цвет алюминий.</t>
  </si>
  <si>
    <t>Опора д/шкафов NZ 60-100 - 8шт.</t>
  </si>
  <si>
    <t>Опора д/шкафов NZ 60-100 - 6шт.</t>
  </si>
  <si>
    <t>Опора д/шкафов NZ 60-100 - 12шт.</t>
  </si>
  <si>
    <t>Изображение</t>
  </si>
  <si>
    <t>Габаритные размеры (мм)</t>
  </si>
  <si>
    <t>400х460х535</t>
  </si>
  <si>
    <t>Цена (руб)</t>
  </si>
  <si>
    <t>Шкафы широкие</t>
  </si>
  <si>
    <t>Стеллаж открытый</t>
  </si>
  <si>
    <t>900х450х2054</t>
  </si>
  <si>
    <t>Стеллаж полузарытый</t>
  </si>
  <si>
    <t>Стеллаж полузакрытый (с замком)</t>
  </si>
  <si>
    <t>Стеллаж со стеклом в аллюминевой раме</t>
  </si>
  <si>
    <t>Стеллаж с тонировонным стеклом</t>
  </si>
  <si>
    <t>Стеллаж закрытый</t>
  </si>
  <si>
    <t>Стеллаж закрытый с замком</t>
  </si>
  <si>
    <t>Стеллаж полузакрытый с тонированным стеклом</t>
  </si>
  <si>
    <t>Стеллаж средний открытый</t>
  </si>
  <si>
    <t>900х450х1286</t>
  </si>
  <si>
    <t>Стеллаж средний полузакрытый</t>
  </si>
  <si>
    <t>Стеллаж средний со стеклом в аллюминевой рамке</t>
  </si>
  <si>
    <t>Стеллаж полузакрытый со стеклом в аллюминевой рамке</t>
  </si>
  <si>
    <t>Стеллаж со стектом в алюминевой рамке</t>
  </si>
  <si>
    <t>Стеллаж средний полузакрытый (с замком)</t>
  </si>
  <si>
    <t>Стеллаж средний с тонированным стеклом</t>
  </si>
  <si>
    <t>Стеллаж средний закрытый</t>
  </si>
  <si>
    <t>Стеллаж средний со стеклом в алюминевой рамке</t>
  </si>
  <si>
    <t>900х450х919</t>
  </si>
  <si>
    <t>Стеллаж низкий открытый</t>
  </si>
  <si>
    <t xml:space="preserve">Стеллаж низкий закрытый </t>
  </si>
  <si>
    <t>Стеллаж низкий закрытый с замком</t>
  </si>
  <si>
    <t>Стеллаж низкий со стеклом в алюминевой рамке</t>
  </si>
  <si>
    <t>Стеллаж низкий с тонированным стеклом</t>
  </si>
  <si>
    <t>Шкафы узкие</t>
  </si>
  <si>
    <t>475х450х2054</t>
  </si>
  <si>
    <t xml:space="preserve">Стеллаж узкий открытый </t>
  </si>
  <si>
    <t>Стеллаж узкий полузакрытый</t>
  </si>
  <si>
    <t>Стеллаж узкий полузакрытый (с замком)</t>
  </si>
  <si>
    <t>Стеллаж узкий со стеклом в алюмиевой рамке</t>
  </si>
  <si>
    <t>Стеллаж узкий с тонированным стеклом</t>
  </si>
  <si>
    <t>475х450х1286</t>
  </si>
  <si>
    <t xml:space="preserve">475х450х2054 </t>
  </si>
  <si>
    <t>475х450х919</t>
  </si>
  <si>
    <t>Стеллаж узкий закрытый</t>
  </si>
  <si>
    <t>Стеллаж узкий закрытый (с замком)</t>
  </si>
  <si>
    <t>Стеллаж узкий со стеклом в алюминевой рамке</t>
  </si>
  <si>
    <t>Стеллаж узкий полузакрытый со стеклом в алюминевой рамке</t>
  </si>
  <si>
    <t>Стеллаж узкий полузакрытый с тонированным стеклом</t>
  </si>
  <si>
    <t>Стеллаж узкий средний открытый</t>
  </si>
  <si>
    <t>Стеллаж узкий средний полузакрытый</t>
  </si>
  <si>
    <t>Стеллаж узкий средний полузакрытый (с замком)</t>
  </si>
  <si>
    <t>Стеллаж узкий средний полузакрытый со стелом в алюминевой рамке</t>
  </si>
  <si>
    <t>Стеллаж узкий средний полузакрытый с тонированным стелом</t>
  </si>
  <si>
    <t>Стеллаж узкий средий закрытый</t>
  </si>
  <si>
    <t>Стеллаж узкий средний закрытый со стеклом в алюминевой рамке</t>
  </si>
  <si>
    <t>Стеллаж узкий средний закрытый с тонированным стеклом</t>
  </si>
  <si>
    <t xml:space="preserve">Стеллаж узкий низкий </t>
  </si>
  <si>
    <t>Стеллаж узкий низкий закрытый</t>
  </si>
  <si>
    <t>Стеллаж узкий низкий закрытый (с замком)</t>
  </si>
  <si>
    <t>Стеллаж узкий низкий закрытый со стеклом в алюминевой рамке</t>
  </si>
  <si>
    <t>Стеллаж узкий низкий закрытый с тонированным стеклом</t>
  </si>
  <si>
    <t>Гардероб узкий</t>
  </si>
  <si>
    <t>Гардероб узкий (с замком)</t>
  </si>
  <si>
    <t>600х450х2054</t>
  </si>
  <si>
    <t>Гардероб средний</t>
  </si>
  <si>
    <t xml:space="preserve">Гардероб широкий </t>
  </si>
  <si>
    <t>Гардероб широкий (с замком)</t>
  </si>
  <si>
    <t>Стеллажи-купе</t>
  </si>
  <si>
    <t>Стеллаж-купе со стекляной дверцей</t>
  </si>
  <si>
    <t>1650х600х750</t>
  </si>
  <si>
    <t xml:space="preserve">Приставка на опорах </t>
  </si>
  <si>
    <t>900х800х750</t>
  </si>
  <si>
    <t xml:space="preserve"> 1300х800х750</t>
  </si>
  <si>
    <t>Приставка на опорах ДСП</t>
  </si>
  <si>
    <t xml:space="preserve"> 800х700х750</t>
  </si>
  <si>
    <t>1200х700х750</t>
  </si>
  <si>
    <t>1000х800х750</t>
  </si>
  <si>
    <t>Приставка на опоре для переговорного стола</t>
  </si>
  <si>
    <t>Приставные элементы</t>
  </si>
  <si>
    <t>Тумбы мобильные</t>
  </si>
  <si>
    <t>1200х500х650</t>
  </si>
  <si>
    <t>Тумба мобильная с дверью купе ДСП</t>
  </si>
  <si>
    <t>Тумба мобильная с дверью купе со стеклом</t>
  </si>
  <si>
    <t>Панель В-830 - 2шт.</t>
  </si>
  <si>
    <r>
      <rPr>
        <b/>
        <i/>
        <sz val="10"/>
        <color indexed="8"/>
        <rFont val="Arial Cyr"/>
        <charset val="204"/>
      </rPr>
      <t>Цвета: Вишня Мемфис/ Венге Магия/ Орех Гарда/ Дуб Девон</t>
    </r>
    <r>
      <rPr>
        <b/>
        <i/>
        <sz val="14"/>
        <color indexed="53"/>
        <rFont val="Arial Cyr"/>
        <charset val="204"/>
      </rPr>
      <t xml:space="preserve">      Кабинет руководителя "Born"    </t>
    </r>
    <r>
      <rPr>
        <b/>
        <i/>
        <sz val="10"/>
        <rFont val="Arial Cyr"/>
        <charset val="204"/>
      </rPr>
      <t>Цены в рублях на 01.04.2016</t>
    </r>
  </si>
  <si>
    <t>В-305.1</t>
  </si>
  <si>
    <r>
      <rPr>
        <b/>
        <i/>
        <sz val="10"/>
        <rFont val="Arial Cyr"/>
        <charset val="204"/>
      </rPr>
      <t>Цвета: Вишня Мемфис/ Венге Магия/ Орех Гарда/ Дуб Девон</t>
    </r>
    <r>
      <rPr>
        <sz val="10"/>
        <rFont val="Arial Cyr"/>
        <charset val="204"/>
      </rPr>
      <t xml:space="preserve">      </t>
    </r>
    <r>
      <rPr>
        <b/>
        <i/>
        <sz val="14"/>
        <color rgb="FFFF0000"/>
        <rFont val="Arial Cyr"/>
        <charset val="204"/>
      </rPr>
      <t>Кабинет руководителя "Born"</t>
    </r>
    <r>
      <rPr>
        <sz val="10"/>
        <rFont val="Arial Cyr"/>
        <charset val="204"/>
      </rPr>
      <t xml:space="preserve">                            Цены в рублях на 01.04.2016</t>
    </r>
  </si>
  <si>
    <t>11150</t>
  </si>
  <si>
    <t>6140</t>
  </si>
  <si>
    <t>7230</t>
  </si>
  <si>
    <t>8420</t>
  </si>
  <si>
    <t>5660</t>
  </si>
  <si>
    <t>6620</t>
  </si>
  <si>
    <t>7810</t>
  </si>
  <si>
    <t>6390</t>
  </si>
  <si>
    <r>
      <rPr>
        <b/>
        <i/>
        <sz val="16"/>
        <rFont val="Arial CYR"/>
        <charset val="204"/>
      </rPr>
      <t xml:space="preserve">Цвета: Вишня Мемфис/ Венге Магия/ Орех Гарда/ Дуб Девон  </t>
    </r>
    <r>
      <rPr>
        <b/>
        <sz val="16"/>
        <rFont val="Arial CYR"/>
        <charset val="204"/>
      </rPr>
      <t xml:space="preserve">  </t>
    </r>
    <r>
      <rPr>
        <b/>
        <sz val="16"/>
        <color rgb="FFFF0000"/>
        <rFont val="Arial CYR"/>
        <charset val="204"/>
      </rPr>
      <t xml:space="preserve">                  </t>
    </r>
    <r>
      <rPr>
        <b/>
        <i/>
        <sz val="16"/>
        <color rgb="FFFF0000"/>
        <rFont val="Arial CYR"/>
        <charset val="204"/>
      </rPr>
      <t xml:space="preserve"> </t>
    </r>
    <r>
      <rPr>
        <b/>
        <i/>
        <sz val="20"/>
        <color rgb="FFFF0000"/>
        <rFont val="Arial CYR"/>
        <charset val="204"/>
      </rPr>
      <t xml:space="preserve"> Кабинет руководителя "Born" </t>
    </r>
    <r>
      <rPr>
        <b/>
        <i/>
        <sz val="16"/>
        <color rgb="FFFF0000"/>
        <rFont val="Arial CYR"/>
        <charset val="204"/>
      </rPr>
      <t xml:space="preserve"> </t>
    </r>
    <r>
      <rPr>
        <b/>
        <sz val="16"/>
        <rFont val="Arial CYR"/>
        <charset val="204"/>
      </rPr>
      <t xml:space="preserve">                                                  </t>
    </r>
    <r>
      <rPr>
        <sz val="16"/>
        <rFont val="Arial CYR"/>
        <charset val="204"/>
      </rPr>
      <t>Цены в рублях на 01.04.2016</t>
    </r>
  </si>
</sst>
</file>

<file path=xl/styles.xml><?xml version="1.0" encoding="utf-8"?>
<styleSheet xmlns="http://schemas.openxmlformats.org/spreadsheetml/2006/main">
  <numFmts count="5">
    <numFmt numFmtId="164" formatCode="0.0"/>
    <numFmt numFmtId="165" formatCode="#,##0.0_р_."/>
    <numFmt numFmtId="166" formatCode="#,##0.0"/>
    <numFmt numFmtId="167" formatCode="0.000"/>
    <numFmt numFmtId="168" formatCode="#,##0.000"/>
  </numFmts>
  <fonts count="36"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0"/>
      <name val="Arial Cyr"/>
      <charset val="204"/>
    </font>
    <font>
      <sz val="11"/>
      <name val="Arial Cyr"/>
      <charset val="204"/>
    </font>
    <font>
      <sz val="14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6"/>
      <color indexed="53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i/>
      <sz val="14"/>
      <name val="Arial Cyr"/>
      <charset val="204"/>
    </font>
    <font>
      <b/>
      <sz val="11"/>
      <name val="Arial"/>
      <family val="2"/>
      <charset val="204"/>
    </font>
    <font>
      <b/>
      <sz val="12"/>
      <name val="Arial CYR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i/>
      <sz val="16"/>
      <name val="Arial CYR"/>
      <charset val="204"/>
    </font>
    <font>
      <b/>
      <i/>
      <sz val="10"/>
      <color indexed="8"/>
      <name val="Arial Cyr"/>
      <charset val="204"/>
    </font>
    <font>
      <b/>
      <sz val="11"/>
      <color theme="1"/>
      <name val="Arial Cyr"/>
      <charset val="204"/>
    </font>
    <font>
      <b/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204"/>
    </font>
    <font>
      <b/>
      <sz val="16"/>
      <color theme="1"/>
      <name val="Arial CYR"/>
      <charset val="204"/>
    </font>
    <font>
      <b/>
      <sz val="16"/>
      <color rgb="FFFF0000"/>
      <name val="Arial CYR"/>
      <charset val="204"/>
    </font>
    <font>
      <sz val="10"/>
      <color theme="1"/>
      <name val="Arial Cyr"/>
      <charset val="204"/>
    </font>
    <font>
      <sz val="11"/>
      <color theme="1"/>
      <name val="Arial CYR"/>
      <charset val="204"/>
    </font>
    <font>
      <b/>
      <sz val="10"/>
      <color theme="1"/>
      <name val="Arial Cyr"/>
      <charset val="204"/>
    </font>
    <font>
      <b/>
      <i/>
      <sz val="13"/>
      <color theme="1"/>
      <name val="Arial Cyr"/>
      <charset val="204"/>
    </font>
    <font>
      <b/>
      <i/>
      <sz val="14"/>
      <color theme="9" tint="-0.249977111117893"/>
      <name val="Arial Cyr"/>
      <charset val="204"/>
    </font>
    <font>
      <b/>
      <i/>
      <sz val="14"/>
      <color rgb="FFFF0000"/>
      <name val="Arial Cyr"/>
      <charset val="204"/>
    </font>
    <font>
      <b/>
      <i/>
      <sz val="16"/>
      <color rgb="FFFF0000"/>
      <name val="Arial CYR"/>
      <charset val="204"/>
    </font>
    <font>
      <b/>
      <sz val="16"/>
      <color rgb="FF333333"/>
      <name val="Arial"/>
      <family val="2"/>
      <charset val="204"/>
    </font>
    <font>
      <b/>
      <i/>
      <sz val="20"/>
      <color rgb="FFFF0000"/>
      <name val="Arial CYR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81EF84"/>
        <bgColor indexed="64"/>
      </patternFill>
    </fill>
    <fill>
      <patternFill patternType="solid">
        <fgColor rgb="FFFFFF66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9">
    <xf numFmtId="0" fontId="0" fillId="0" borderId="0" xfId="0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0" fillId="2" borderId="0" xfId="0" applyFill="1"/>
    <xf numFmtId="0" fontId="2" fillId="2" borderId="0" xfId="0" applyFont="1" applyFill="1" applyBorder="1"/>
    <xf numFmtId="0" fontId="2" fillId="2" borderId="0" xfId="0" applyFont="1" applyFill="1" applyBorder="1" applyAlignment="1"/>
    <xf numFmtId="165" fontId="2" fillId="2" borderId="0" xfId="0" applyNumberFormat="1" applyFont="1" applyFill="1" applyBorder="1" applyAlignment="1">
      <alignment horizontal="center"/>
    </xf>
    <xf numFmtId="166" fontId="2" fillId="2" borderId="0" xfId="0" applyNumberFormat="1" applyFont="1" applyFill="1" applyBorder="1" applyAlignment="1">
      <alignment horizontal="left"/>
    </xf>
    <xf numFmtId="166" fontId="2" fillId="2" borderId="0" xfId="0" applyNumberFormat="1" applyFont="1" applyFill="1" applyBorder="1" applyAlignment="1">
      <alignment horizontal="center"/>
    </xf>
    <xf numFmtId="0" fontId="6" fillId="2" borderId="0" xfId="0" applyFont="1" applyFill="1"/>
    <xf numFmtId="0" fontId="0" fillId="2" borderId="0" xfId="0" applyFill="1" applyBorder="1" applyAlignment="1"/>
    <xf numFmtId="0" fontId="8" fillId="2" borderId="1" xfId="0" applyFont="1" applyFill="1" applyBorder="1" applyAlignment="1">
      <alignment vertical="center"/>
    </xf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/>
    <xf numFmtId="0" fontId="0" fillId="2" borderId="1" xfId="0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9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/>
    <xf numFmtId="0" fontId="0" fillId="2" borderId="0" xfId="0" applyFill="1" applyBorder="1" applyAlignment="1">
      <alignment vertical="center"/>
    </xf>
    <xf numFmtId="0" fontId="7" fillId="2" borderId="0" xfId="0" applyFont="1" applyFill="1" applyBorder="1"/>
    <xf numFmtId="0" fontId="0" fillId="2" borderId="0" xfId="0" applyFont="1" applyFill="1"/>
    <xf numFmtId="0" fontId="7" fillId="2" borderId="8" xfId="0" applyFont="1" applyFill="1" applyBorder="1" applyAlignment="1">
      <alignment horizontal="left" vertical="center"/>
    </xf>
    <xf numFmtId="0" fontId="7" fillId="2" borderId="9" xfId="0" applyFont="1" applyFill="1" applyBorder="1" applyAlignment="1">
      <alignment horizontal="left" vertical="center"/>
    </xf>
    <xf numFmtId="0" fontId="2" fillId="2" borderId="2" xfId="0" applyFont="1" applyFill="1" applyBorder="1" applyAlignment="1"/>
    <xf numFmtId="0" fontId="2" fillId="2" borderId="3" xfId="0" applyFont="1" applyFill="1" applyBorder="1" applyAlignment="1"/>
    <xf numFmtId="0" fontId="2" fillId="2" borderId="4" xfId="0" applyFont="1" applyFill="1" applyBorder="1" applyAlignment="1"/>
    <xf numFmtId="0" fontId="0" fillId="2" borderId="10" xfId="0" applyFill="1" applyBorder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7" fillId="0" borderId="0" xfId="0" applyFont="1"/>
    <xf numFmtId="0" fontId="5" fillId="0" borderId="0" xfId="0" applyFont="1" applyBorder="1"/>
    <xf numFmtId="0" fontId="5" fillId="0" borderId="11" xfId="0" applyFont="1" applyBorder="1"/>
    <xf numFmtId="164" fontId="18" fillId="0" borderId="5" xfId="0" applyNumberFormat="1" applyFont="1" applyFill="1" applyBorder="1" applyAlignment="1">
      <alignment horizontal="center" vertical="center"/>
    </xf>
    <xf numFmtId="1" fontId="19" fillId="0" borderId="5" xfId="0" applyNumberFormat="1" applyFont="1" applyFill="1" applyBorder="1" applyAlignment="1">
      <alignment horizontal="center" vertical="center"/>
    </xf>
    <xf numFmtId="49" fontId="18" fillId="0" borderId="5" xfId="0" applyNumberFormat="1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164" fontId="18" fillId="0" borderId="5" xfId="0" applyNumberFormat="1" applyFont="1" applyFill="1" applyBorder="1" applyAlignment="1">
      <alignment horizontal="center" vertical="top"/>
    </xf>
    <xf numFmtId="49" fontId="18" fillId="0" borderId="14" xfId="0" applyNumberFormat="1" applyFont="1" applyFill="1" applyBorder="1" applyAlignment="1">
      <alignment horizontal="center" vertical="center"/>
    </xf>
    <xf numFmtId="0" fontId="2" fillId="2" borderId="11" xfId="0" applyFont="1" applyFill="1" applyBorder="1" applyAlignment="1"/>
    <xf numFmtId="0" fontId="2" fillId="2" borderId="6" xfId="0" applyFont="1" applyFill="1" applyBorder="1" applyAlignment="1"/>
    <xf numFmtId="0" fontId="22" fillId="2" borderId="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5" fillId="2" borderId="11" xfId="0" applyFont="1" applyFill="1" applyBorder="1" applyAlignment="1">
      <alignment vertical="center"/>
    </xf>
    <xf numFmtId="0" fontId="9" fillId="2" borderId="15" xfId="0" applyFont="1" applyFill="1" applyBorder="1" applyAlignment="1">
      <alignment horizontal="center" vertical="center"/>
    </xf>
    <xf numFmtId="166" fontId="23" fillId="3" borderId="40" xfId="0" applyNumberFormat="1" applyFont="1" applyFill="1" applyBorder="1" applyAlignment="1">
      <alignment horizontal="center" vertical="center" wrapText="1"/>
    </xf>
    <xf numFmtId="166" fontId="23" fillId="3" borderId="41" xfId="0" applyNumberFormat="1" applyFont="1" applyFill="1" applyBorder="1" applyAlignment="1">
      <alignment horizontal="center" vertical="center" wrapText="1"/>
    </xf>
    <xf numFmtId="166" fontId="5" fillId="2" borderId="16" xfId="0" applyNumberFormat="1" applyFont="1" applyFill="1" applyBorder="1" applyAlignment="1">
      <alignment horizontal="center" vertical="center"/>
    </xf>
    <xf numFmtId="166" fontId="23" fillId="3" borderId="42" xfId="0" applyNumberFormat="1" applyFont="1" applyFill="1" applyBorder="1" applyAlignment="1">
      <alignment horizontal="center" vertical="center" wrapText="1"/>
    </xf>
    <xf numFmtId="166" fontId="24" fillId="4" borderId="40" xfId="0" applyNumberFormat="1" applyFont="1" applyFill="1" applyBorder="1" applyAlignment="1">
      <alignment horizontal="center" vertical="top" wrapText="1"/>
    </xf>
    <xf numFmtId="166" fontId="24" fillId="3" borderId="41" xfId="0" applyNumberFormat="1" applyFont="1" applyFill="1" applyBorder="1" applyAlignment="1">
      <alignment horizontal="center" vertical="top" wrapText="1"/>
    </xf>
    <xf numFmtId="166" fontId="16" fillId="0" borderId="17" xfId="0" applyNumberFormat="1" applyFont="1" applyFill="1" applyBorder="1" applyAlignment="1" applyProtection="1">
      <alignment horizontal="center"/>
      <protection locked="0" hidden="1"/>
    </xf>
    <xf numFmtId="166" fontId="24" fillId="3" borderId="18" xfId="0" applyNumberFormat="1" applyFont="1" applyFill="1" applyBorder="1" applyAlignment="1">
      <alignment horizontal="center" vertical="center" wrapText="1"/>
    </xf>
    <xf numFmtId="166" fontId="24" fillId="3" borderId="16" xfId="0" applyNumberFormat="1" applyFont="1" applyFill="1" applyBorder="1" applyAlignment="1">
      <alignment horizontal="center" vertical="center" wrapText="1"/>
    </xf>
    <xf numFmtId="166" fontId="5" fillId="2" borderId="17" xfId="0" applyNumberFormat="1" applyFont="1" applyFill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49" fontId="25" fillId="5" borderId="19" xfId="0" applyNumberFormat="1" applyFont="1" applyFill="1" applyBorder="1" applyAlignment="1">
      <alignment horizontal="center" vertical="center"/>
    </xf>
    <xf numFmtId="49" fontId="25" fillId="5" borderId="13" xfId="0" applyNumberFormat="1" applyFont="1" applyFill="1" applyBorder="1" applyAlignment="1">
      <alignment horizontal="center" vertical="center"/>
    </xf>
    <xf numFmtId="49" fontId="25" fillId="5" borderId="5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14" fillId="4" borderId="0" xfId="0" applyFont="1" applyFill="1" applyBorder="1" applyAlignment="1">
      <alignment vertical="center" wrapText="1"/>
    </xf>
    <xf numFmtId="0" fontId="22" fillId="2" borderId="19" xfId="0" applyFont="1" applyFill="1" applyBorder="1" applyAlignment="1">
      <alignment horizontal="center" vertical="center"/>
    </xf>
    <xf numFmtId="0" fontId="22" fillId="2" borderId="13" xfId="0" applyFont="1" applyFill="1" applyBorder="1" applyAlignment="1">
      <alignment horizontal="center" vertical="center"/>
    </xf>
    <xf numFmtId="49" fontId="18" fillId="0" borderId="7" xfId="0" applyNumberFormat="1" applyFont="1" applyFill="1" applyBorder="1" applyAlignment="1">
      <alignment horizontal="center" vertical="center"/>
    </xf>
    <xf numFmtId="0" fontId="18" fillId="5" borderId="19" xfId="0" applyFont="1" applyFill="1" applyBorder="1" applyAlignment="1">
      <alignment horizontal="center" vertical="center"/>
    </xf>
    <xf numFmtId="164" fontId="18" fillId="0" borderId="19" xfId="0" applyNumberFormat="1" applyFont="1" applyFill="1" applyBorder="1" applyAlignment="1">
      <alignment horizontal="center" vertical="center"/>
    </xf>
    <xf numFmtId="49" fontId="26" fillId="5" borderId="14" xfId="0" applyNumberFormat="1" applyFont="1" applyFill="1" applyBorder="1" applyAlignment="1">
      <alignment horizontal="center" vertical="center" wrapText="1"/>
    </xf>
    <xf numFmtId="49" fontId="26" fillId="5" borderId="7" xfId="0" applyNumberFormat="1" applyFont="1" applyFill="1" applyBorder="1" applyAlignment="1">
      <alignment horizontal="center" vertical="center" wrapText="1"/>
    </xf>
    <xf numFmtId="0" fontId="18" fillId="5" borderId="2" xfId="0" applyFont="1" applyFill="1" applyBorder="1" applyAlignment="1">
      <alignment horizontal="center" vertical="center"/>
    </xf>
    <xf numFmtId="0" fontId="0" fillId="2" borderId="2" xfId="0" applyFill="1" applyBorder="1"/>
    <xf numFmtId="49" fontId="26" fillId="5" borderId="5" xfId="0" applyNumberFormat="1" applyFont="1" applyFill="1" applyBorder="1" applyAlignment="1">
      <alignment horizontal="center" vertical="center" wrapText="1"/>
    </xf>
    <xf numFmtId="164" fontId="18" fillId="0" borderId="0" xfId="0" applyNumberFormat="1" applyFont="1" applyFill="1" applyBorder="1" applyAlignment="1">
      <alignment horizontal="center" vertical="center"/>
    </xf>
    <xf numFmtId="1" fontId="18" fillId="0" borderId="0" xfId="0" applyNumberFormat="1" applyFont="1" applyFill="1" applyBorder="1" applyAlignment="1">
      <alignment horizontal="center" vertical="center"/>
    </xf>
    <xf numFmtId="49" fontId="19" fillId="0" borderId="0" xfId="0" applyNumberFormat="1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1" fontId="19" fillId="0" borderId="0" xfId="0" applyNumberFormat="1" applyFont="1" applyFill="1" applyBorder="1" applyAlignment="1">
      <alignment horizontal="center" vertical="center"/>
    </xf>
    <xf numFmtId="49" fontId="18" fillId="0" borderId="19" xfId="0" applyNumberFormat="1" applyFont="1" applyBorder="1" applyAlignment="1">
      <alignment horizontal="center" vertical="center" wrapText="1"/>
    </xf>
    <xf numFmtId="3" fontId="18" fillId="0" borderId="19" xfId="0" applyNumberFormat="1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3" fontId="18" fillId="0" borderId="5" xfId="0" applyNumberFormat="1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1" fontId="18" fillId="0" borderId="5" xfId="0" applyNumberFormat="1" applyFont="1" applyFill="1" applyBorder="1" applyAlignment="1">
      <alignment horizontal="center" vertical="center"/>
    </xf>
    <xf numFmtId="1" fontId="18" fillId="0" borderId="19" xfId="0" applyNumberFormat="1" applyFont="1" applyFill="1" applyBorder="1" applyAlignment="1">
      <alignment horizontal="center" vertical="center"/>
    </xf>
    <xf numFmtId="0" fontId="22" fillId="7" borderId="5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vertical="center"/>
    </xf>
    <xf numFmtId="0" fontId="22" fillId="7" borderId="13" xfId="0" applyFont="1" applyFill="1" applyBorder="1" applyAlignment="1">
      <alignment horizontal="center" vertical="center" wrapText="1"/>
    </xf>
    <xf numFmtId="0" fontId="18" fillId="7" borderId="19" xfId="0" applyFont="1" applyFill="1" applyBorder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49" fontId="25" fillId="7" borderId="5" xfId="0" applyNumberFormat="1" applyFont="1" applyFill="1" applyBorder="1" applyAlignment="1">
      <alignment horizontal="center" vertical="center"/>
    </xf>
    <xf numFmtId="49" fontId="25" fillId="7" borderId="13" xfId="0" applyNumberFormat="1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18" fillId="7" borderId="13" xfId="0" applyFont="1" applyFill="1" applyBorder="1" applyAlignment="1">
      <alignment horizontal="center" vertical="center"/>
    </xf>
    <xf numFmtId="0" fontId="22" fillId="2" borderId="12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/>
    </xf>
    <xf numFmtId="0" fontId="22" fillId="2" borderId="13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6" borderId="14" xfId="0" applyFont="1" applyFill="1" applyBorder="1" applyAlignment="1">
      <alignment horizontal="center" vertical="center"/>
    </xf>
    <xf numFmtId="0" fontId="5" fillId="6" borderId="7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2" fillId="2" borderId="2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horizontal="center" vertical="center"/>
    </xf>
    <xf numFmtId="0" fontId="27" fillId="0" borderId="12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0" fillId="2" borderId="12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2" borderId="1" xfId="0" applyFont="1" applyFill="1" applyBorder="1" applyAlignment="1">
      <alignment horizontal="right"/>
    </xf>
    <xf numFmtId="0" fontId="13" fillId="4" borderId="3" xfId="0" applyFont="1" applyFill="1" applyBorder="1" applyAlignment="1">
      <alignment horizontal="center"/>
    </xf>
    <xf numFmtId="0" fontId="15" fillId="4" borderId="4" xfId="0" applyFont="1" applyFill="1" applyBorder="1" applyAlignment="1">
      <alignment horizontal="center"/>
    </xf>
    <xf numFmtId="0" fontId="15" fillId="4" borderId="6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22" fillId="7" borderId="13" xfId="0" applyFont="1" applyFill="1" applyBorder="1" applyAlignment="1">
      <alignment horizontal="center" vertical="center" wrapText="1"/>
    </xf>
    <xf numFmtId="0" fontId="22" fillId="7" borderId="14" xfId="0" applyFont="1" applyFill="1" applyBorder="1" applyAlignment="1">
      <alignment horizontal="center" vertical="center" wrapText="1"/>
    </xf>
    <xf numFmtId="0" fontId="22" fillId="7" borderId="7" xfId="0" applyFont="1" applyFill="1" applyBorder="1" applyAlignment="1">
      <alignment horizontal="center" vertical="center" wrapText="1"/>
    </xf>
    <xf numFmtId="168" fontId="22" fillId="2" borderId="12" xfId="0" applyNumberFormat="1" applyFont="1" applyFill="1" applyBorder="1" applyAlignment="1">
      <alignment horizontal="center" vertical="center"/>
    </xf>
    <xf numFmtId="168" fontId="22" fillId="2" borderId="3" xfId="0" applyNumberFormat="1" applyFont="1" applyFill="1" applyBorder="1" applyAlignment="1">
      <alignment horizontal="center" vertical="center"/>
    </xf>
    <xf numFmtId="166" fontId="22" fillId="2" borderId="12" xfId="0" applyNumberFormat="1" applyFont="1" applyFill="1" applyBorder="1" applyAlignment="1">
      <alignment horizontal="center" vertical="center"/>
    </xf>
    <xf numFmtId="166" fontId="22" fillId="2" borderId="10" xfId="0" applyNumberFormat="1" applyFont="1" applyFill="1" applyBorder="1" applyAlignment="1">
      <alignment horizontal="center" vertical="center"/>
    </xf>
    <xf numFmtId="166" fontId="22" fillId="2" borderId="3" xfId="0" applyNumberFormat="1" applyFont="1" applyFill="1" applyBorder="1" applyAlignment="1">
      <alignment horizontal="center" vertical="center"/>
    </xf>
    <xf numFmtId="166" fontId="22" fillId="2" borderId="6" xfId="0" applyNumberFormat="1" applyFont="1" applyFill="1" applyBorder="1" applyAlignment="1">
      <alignment horizontal="center" vertical="center"/>
    </xf>
    <xf numFmtId="166" fontId="22" fillId="2" borderId="15" xfId="0" applyNumberFormat="1" applyFont="1" applyFill="1" applyBorder="1" applyAlignment="1">
      <alignment horizontal="center" vertical="center"/>
    </xf>
    <xf numFmtId="166" fontId="28" fillId="0" borderId="19" xfId="0" applyNumberFormat="1" applyFont="1" applyBorder="1" applyAlignment="1">
      <alignment horizontal="center" vertical="center"/>
    </xf>
    <xf numFmtId="0" fontId="5" fillId="2" borderId="12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168" fontId="22" fillId="2" borderId="2" xfId="0" applyNumberFormat="1" applyFont="1" applyFill="1" applyBorder="1" applyAlignment="1">
      <alignment horizontal="center" vertical="center"/>
    </xf>
    <xf numFmtId="166" fontId="22" fillId="2" borderId="2" xfId="0" applyNumberFormat="1" applyFont="1" applyFill="1" applyBorder="1" applyAlignment="1">
      <alignment horizontal="center" vertical="center"/>
    </xf>
    <xf numFmtId="166" fontId="22" fillId="2" borderId="11" xfId="0" applyNumberFormat="1" applyFont="1" applyFill="1" applyBorder="1" applyAlignment="1">
      <alignment horizontal="center" vertical="center"/>
    </xf>
    <xf numFmtId="166" fontId="22" fillId="2" borderId="23" xfId="0" applyNumberFormat="1" applyFont="1" applyFill="1" applyBorder="1" applyAlignment="1">
      <alignment horizontal="center" vertical="center"/>
    </xf>
    <xf numFmtId="0" fontId="22" fillId="2" borderId="15" xfId="0" applyFont="1" applyFill="1" applyBorder="1" applyAlignment="1">
      <alignment horizontal="center" vertical="center"/>
    </xf>
    <xf numFmtId="0" fontId="22" fillId="2" borderId="23" xfId="0" applyFont="1" applyFill="1" applyBorder="1" applyAlignment="1">
      <alignment horizontal="center" vertical="center"/>
    </xf>
    <xf numFmtId="0" fontId="22" fillId="2" borderId="19" xfId="0" applyFont="1" applyFill="1" applyBorder="1" applyAlignment="1">
      <alignment horizontal="center" vertical="center"/>
    </xf>
    <xf numFmtId="0" fontId="27" fillId="4" borderId="12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center" wrapText="1"/>
    </xf>
    <xf numFmtId="0" fontId="27" fillId="4" borderId="10" xfId="0" applyFont="1" applyFill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 wrapText="1"/>
    </xf>
    <xf numFmtId="0" fontId="27" fillId="4" borderId="0" xfId="0" applyFont="1" applyFill="1" applyBorder="1" applyAlignment="1">
      <alignment horizontal="center" vertical="center" wrapText="1"/>
    </xf>
    <xf numFmtId="0" fontId="27" fillId="4" borderId="11" xfId="0" applyFont="1" applyFill="1" applyBorder="1" applyAlignment="1">
      <alignment horizontal="center" vertical="center" wrapText="1"/>
    </xf>
    <xf numFmtId="0" fontId="27" fillId="4" borderId="3" xfId="0" applyFont="1" applyFill="1" applyBorder="1" applyAlignment="1">
      <alignment horizontal="center" vertical="center" wrapText="1"/>
    </xf>
    <xf numFmtId="0" fontId="27" fillId="4" borderId="4" xfId="0" applyFont="1" applyFill="1" applyBorder="1" applyAlignment="1">
      <alignment horizontal="center" vertical="center" wrapText="1"/>
    </xf>
    <xf numFmtId="0" fontId="27" fillId="4" borderId="6" xfId="0" applyFont="1" applyFill="1" applyBorder="1" applyAlignment="1">
      <alignment horizontal="center" vertical="center" wrapText="1"/>
    </xf>
    <xf numFmtId="167" fontId="22" fillId="2" borderId="12" xfId="0" applyNumberFormat="1" applyFont="1" applyFill="1" applyBorder="1" applyAlignment="1">
      <alignment horizontal="center" vertical="center"/>
    </xf>
    <xf numFmtId="167" fontId="22" fillId="2" borderId="2" xfId="0" applyNumberFormat="1" applyFont="1" applyFill="1" applyBorder="1" applyAlignment="1">
      <alignment horizontal="center" vertical="center"/>
    </xf>
    <xf numFmtId="167" fontId="22" fillId="2" borderId="3" xfId="0" applyNumberFormat="1" applyFont="1" applyFill="1" applyBorder="1" applyAlignment="1">
      <alignment horizontal="center" vertical="center"/>
    </xf>
    <xf numFmtId="166" fontId="22" fillId="2" borderId="19" xfId="0" applyNumberFormat="1" applyFont="1" applyFill="1" applyBorder="1" applyAlignment="1">
      <alignment horizontal="center" vertical="center"/>
    </xf>
    <xf numFmtId="166" fontId="22" fillId="2" borderId="13" xfId="0" applyNumberFormat="1" applyFont="1" applyFill="1" applyBorder="1" applyAlignment="1">
      <alignment horizontal="center" vertical="center"/>
    </xf>
    <xf numFmtId="166" fontId="22" fillId="2" borderId="7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29" fillId="0" borderId="12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9" fillId="6" borderId="13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166" fontId="5" fillId="2" borderId="12" xfId="0" applyNumberFormat="1" applyFont="1" applyFill="1" applyBorder="1" applyAlignment="1">
      <alignment horizontal="center" vertical="center"/>
    </xf>
    <xf numFmtId="166" fontId="5" fillId="2" borderId="10" xfId="0" applyNumberFormat="1" applyFont="1" applyFill="1" applyBorder="1" applyAlignment="1">
      <alignment horizontal="center" vertical="center"/>
    </xf>
    <xf numFmtId="166" fontId="5" fillId="2" borderId="2" xfId="0" applyNumberFormat="1" applyFont="1" applyFill="1" applyBorder="1" applyAlignment="1">
      <alignment horizontal="center" vertical="center"/>
    </xf>
    <xf numFmtId="166" fontId="5" fillId="2" borderId="11" xfId="0" applyNumberFormat="1" applyFont="1" applyFill="1" applyBorder="1" applyAlignment="1">
      <alignment horizontal="center" vertical="center"/>
    </xf>
    <xf numFmtId="166" fontId="5" fillId="2" borderId="3" xfId="0" applyNumberFormat="1" applyFont="1" applyFill="1" applyBorder="1" applyAlignment="1">
      <alignment horizontal="center" vertical="center"/>
    </xf>
    <xf numFmtId="166" fontId="5" fillId="2" borderId="6" xfId="0" applyNumberFormat="1" applyFont="1" applyFill="1" applyBorder="1" applyAlignment="1">
      <alignment horizontal="center" vertical="center"/>
    </xf>
    <xf numFmtId="0" fontId="29" fillId="0" borderId="3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" fillId="2" borderId="0" xfId="0" applyFont="1" applyFill="1" applyBorder="1" applyAlignment="1">
      <alignment horizontal="right"/>
    </xf>
    <xf numFmtId="0" fontId="5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2" fillId="2" borderId="12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0" xfId="0" applyNumberFormat="1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0" fontId="2" fillId="2" borderId="0" xfId="0" applyNumberFormat="1" applyFont="1" applyFill="1" applyBorder="1" applyAlignment="1">
      <alignment horizontal="center" vertical="center" wrapText="1"/>
    </xf>
    <xf numFmtId="0" fontId="2" fillId="2" borderId="11" xfId="0" applyNumberFormat="1" applyFont="1" applyFill="1" applyBorder="1" applyAlignment="1">
      <alignment horizontal="center" vertical="center" wrapText="1"/>
    </xf>
    <xf numFmtId="0" fontId="2" fillId="2" borderId="3" xfId="0" applyNumberFormat="1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 wrapText="1"/>
    </xf>
    <xf numFmtId="0" fontId="2" fillId="2" borderId="6" xfId="0" applyNumberFormat="1" applyFont="1" applyFill="1" applyBorder="1" applyAlignment="1">
      <alignment horizontal="center" vertical="center" wrapText="1"/>
    </xf>
    <xf numFmtId="166" fontId="5" fillId="2" borderId="0" xfId="0" applyNumberFormat="1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9" fillId="0" borderId="5" xfId="0" applyFont="1" applyBorder="1" applyAlignment="1">
      <alignment horizontal="center" vertical="center" wrapText="1"/>
    </xf>
    <xf numFmtId="0" fontId="0" fillId="2" borderId="12" xfId="0" applyFill="1" applyBorder="1"/>
    <xf numFmtId="0" fontId="0" fillId="2" borderId="1" xfId="0" applyFill="1" applyBorder="1"/>
    <xf numFmtId="0" fontId="0" fillId="2" borderId="10" xfId="0" applyFill="1" applyBorder="1"/>
    <xf numFmtId="0" fontId="0" fillId="2" borderId="2" xfId="0" applyFill="1" applyBorder="1"/>
    <xf numFmtId="0" fontId="0" fillId="2" borderId="0" xfId="0" applyFill="1"/>
    <xf numFmtId="0" fontId="0" fillId="2" borderId="11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6" xfId="0" applyFill="1" applyBorder="1"/>
    <xf numFmtId="0" fontId="0" fillId="4" borderId="13" xfId="0" applyFill="1" applyBorder="1" applyAlignment="1">
      <alignment horizontal="left"/>
    </xf>
    <xf numFmtId="0" fontId="0" fillId="4" borderId="14" xfId="0" applyFill="1" applyBorder="1" applyAlignment="1">
      <alignment horizontal="left"/>
    </xf>
    <xf numFmtId="0" fontId="0" fillId="4" borderId="7" xfId="0" applyFill="1" applyBorder="1" applyAlignment="1">
      <alignment horizontal="left"/>
    </xf>
    <xf numFmtId="0" fontId="0" fillId="2" borderId="10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29" fillId="4" borderId="12" xfId="0" applyFont="1" applyFill="1" applyBorder="1" applyAlignment="1">
      <alignment horizontal="center" vertical="center" wrapText="1"/>
    </xf>
    <xf numFmtId="0" fontId="29" fillId="4" borderId="1" xfId="0" applyFont="1" applyFill="1" applyBorder="1" applyAlignment="1">
      <alignment horizontal="center" vertical="center" wrapText="1"/>
    </xf>
    <xf numFmtId="0" fontId="29" fillId="4" borderId="10" xfId="0" applyFont="1" applyFill="1" applyBorder="1" applyAlignment="1">
      <alignment horizontal="center" vertical="center" wrapText="1"/>
    </xf>
    <xf numFmtId="0" fontId="29" fillId="4" borderId="2" xfId="0" applyFont="1" applyFill="1" applyBorder="1" applyAlignment="1">
      <alignment horizontal="center" vertical="center" wrapText="1"/>
    </xf>
    <xf numFmtId="0" fontId="29" fillId="4" borderId="0" xfId="0" applyFont="1" applyFill="1" applyBorder="1" applyAlignment="1">
      <alignment horizontal="center" vertical="center" wrapText="1"/>
    </xf>
    <xf numFmtId="0" fontId="29" fillId="4" borderId="11" xfId="0" applyFont="1" applyFill="1" applyBorder="1" applyAlignment="1">
      <alignment horizontal="center" vertical="center" wrapText="1"/>
    </xf>
    <xf numFmtId="0" fontId="29" fillId="4" borderId="3" xfId="0" applyFont="1" applyFill="1" applyBorder="1" applyAlignment="1">
      <alignment horizontal="center" vertical="center" wrapText="1"/>
    </xf>
    <xf numFmtId="0" fontId="29" fillId="4" borderId="4" xfId="0" applyFont="1" applyFill="1" applyBorder="1" applyAlignment="1">
      <alignment horizontal="center" vertical="center" wrapText="1"/>
    </xf>
    <xf numFmtId="0" fontId="29" fillId="4" borderId="6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164" fontId="5" fillId="2" borderId="15" xfId="0" applyNumberFormat="1" applyFont="1" applyFill="1" applyBorder="1" applyAlignment="1">
      <alignment horizontal="center" vertical="center"/>
    </xf>
    <xf numFmtId="164" fontId="5" fillId="2" borderId="19" xfId="0" applyNumberFormat="1" applyFont="1" applyFill="1" applyBorder="1" applyAlignment="1">
      <alignment horizontal="center" vertical="center"/>
    </xf>
    <xf numFmtId="167" fontId="5" fillId="2" borderId="12" xfId="0" applyNumberFormat="1" applyFont="1" applyFill="1" applyBorder="1" applyAlignment="1">
      <alignment horizontal="center" vertical="center"/>
    </xf>
    <xf numFmtId="167" fontId="5" fillId="2" borderId="10" xfId="0" applyNumberFormat="1" applyFont="1" applyFill="1" applyBorder="1" applyAlignment="1">
      <alignment horizontal="center" vertical="center"/>
    </xf>
    <xf numFmtId="167" fontId="5" fillId="2" borderId="3" xfId="0" applyNumberFormat="1" applyFont="1" applyFill="1" applyBorder="1" applyAlignment="1">
      <alignment horizontal="center" vertical="center"/>
    </xf>
    <xf numFmtId="167" fontId="5" fillId="2" borderId="6" xfId="0" applyNumberFormat="1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2" fontId="5" fillId="2" borderId="15" xfId="0" applyNumberFormat="1" applyFont="1" applyFill="1" applyBorder="1" applyAlignment="1">
      <alignment horizontal="center" vertical="center"/>
    </xf>
    <xf numFmtId="2" fontId="5" fillId="2" borderId="19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167" fontId="5" fillId="2" borderId="15" xfId="0" applyNumberFormat="1" applyFont="1" applyFill="1" applyBorder="1" applyAlignment="1">
      <alignment horizontal="center" vertical="center"/>
    </xf>
    <xf numFmtId="167" fontId="5" fillId="2" borderId="19" xfId="0" applyNumberFormat="1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164" fontId="7" fillId="0" borderId="19" xfId="0" applyNumberFormat="1" applyFont="1" applyBorder="1" applyAlignment="1">
      <alignment horizontal="center" vertical="center"/>
    </xf>
    <xf numFmtId="167" fontId="5" fillId="2" borderId="2" xfId="0" applyNumberFormat="1" applyFont="1" applyFill="1" applyBorder="1" applyAlignment="1">
      <alignment horizontal="center" vertical="center"/>
    </xf>
    <xf numFmtId="167" fontId="5" fillId="2" borderId="11" xfId="0" applyNumberFormat="1" applyFont="1" applyFill="1" applyBorder="1" applyAlignment="1">
      <alignment horizontal="center" vertical="center"/>
    </xf>
    <xf numFmtId="164" fontId="5" fillId="2" borderId="23" xfId="0" applyNumberFormat="1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horizontal="center" vertical="center" wrapText="1"/>
    </xf>
    <xf numFmtId="0" fontId="20" fillId="6" borderId="7" xfId="0" applyFont="1" applyFill="1" applyBorder="1" applyAlignment="1">
      <alignment horizontal="center" vertical="center" wrapText="1"/>
    </xf>
    <xf numFmtId="164" fontId="18" fillId="0" borderId="23" xfId="0" applyNumberFormat="1" applyFont="1" applyFill="1" applyBorder="1" applyAlignment="1">
      <alignment horizontal="center" vertical="center"/>
    </xf>
    <xf numFmtId="164" fontId="18" fillId="0" borderId="19" xfId="0" applyNumberFormat="1" applyFont="1" applyFill="1" applyBorder="1" applyAlignment="1">
      <alignment horizontal="center" vertical="center"/>
    </xf>
    <xf numFmtId="0" fontId="18" fillId="0" borderId="24" xfId="0" applyFont="1" applyFill="1" applyBorder="1" applyAlignment="1">
      <alignment horizontal="center" vertical="center"/>
    </xf>
    <xf numFmtId="0" fontId="18" fillId="0" borderId="20" xfId="0" applyFont="1" applyFill="1" applyBorder="1" applyAlignment="1">
      <alignment horizontal="center" vertical="center"/>
    </xf>
    <xf numFmtId="0" fontId="18" fillId="0" borderId="15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3" fontId="18" fillId="0" borderId="15" xfId="0" applyNumberFormat="1" applyFont="1" applyBorder="1" applyAlignment="1">
      <alignment horizontal="center" vertical="center"/>
    </xf>
    <xf numFmtId="164" fontId="18" fillId="0" borderId="0" xfId="0" applyNumberFormat="1" applyFont="1" applyFill="1" applyBorder="1" applyAlignment="1">
      <alignment horizontal="center" vertical="center"/>
    </xf>
    <xf numFmtId="1" fontId="18" fillId="0" borderId="15" xfId="0" applyNumberFormat="1" applyFont="1" applyFill="1" applyBorder="1" applyAlignment="1">
      <alignment horizontal="center" vertical="center"/>
    </xf>
    <xf numFmtId="1" fontId="18" fillId="0" borderId="19" xfId="0" applyNumberFormat="1" applyFont="1" applyFill="1" applyBorder="1" applyAlignment="1">
      <alignment horizontal="center" vertical="center"/>
    </xf>
    <xf numFmtId="164" fontId="18" fillId="0" borderId="15" xfId="0" applyNumberFormat="1" applyFont="1" applyFill="1" applyBorder="1" applyAlignment="1">
      <alignment horizontal="center" vertical="center"/>
    </xf>
    <xf numFmtId="0" fontId="20" fillId="6" borderId="13" xfId="0" applyFont="1" applyFill="1" applyBorder="1" applyAlignment="1">
      <alignment horizontal="center" vertical="center" wrapText="1"/>
    </xf>
    <xf numFmtId="49" fontId="18" fillId="0" borderId="15" xfId="0" applyNumberFormat="1" applyFont="1" applyBorder="1" applyAlignment="1">
      <alignment horizontal="center" vertical="center"/>
    </xf>
    <xf numFmtId="49" fontId="18" fillId="0" borderId="19" xfId="0" applyNumberFormat="1" applyFont="1" applyBorder="1" applyAlignment="1">
      <alignment horizontal="center" vertical="center"/>
    </xf>
    <xf numFmtId="1" fontId="18" fillId="0" borderId="25" xfId="0" applyNumberFormat="1" applyFont="1" applyFill="1" applyBorder="1" applyAlignment="1">
      <alignment horizontal="center" vertical="center"/>
    </xf>
    <xf numFmtId="1" fontId="18" fillId="0" borderId="26" xfId="0" applyNumberFormat="1" applyFont="1" applyFill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18" fillId="0" borderId="15" xfId="0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164" fontId="18" fillId="2" borderId="15" xfId="0" applyNumberFormat="1" applyFont="1" applyFill="1" applyBorder="1" applyAlignment="1">
      <alignment horizontal="center" vertical="center"/>
    </xf>
    <xf numFmtId="164" fontId="18" fillId="2" borderId="19" xfId="0" applyNumberFormat="1" applyFont="1" applyFill="1" applyBorder="1" applyAlignment="1">
      <alignment horizontal="center" vertical="center"/>
    </xf>
    <xf numFmtId="164" fontId="18" fillId="2" borderId="25" xfId="0" applyNumberFormat="1" applyFont="1" applyFill="1" applyBorder="1" applyAlignment="1">
      <alignment horizontal="center" vertical="center"/>
    </xf>
    <xf numFmtId="164" fontId="18" fillId="2" borderId="26" xfId="0" applyNumberFormat="1" applyFont="1" applyFill="1" applyBorder="1" applyAlignment="1">
      <alignment horizontal="center" vertical="center"/>
    </xf>
    <xf numFmtId="0" fontId="18" fillId="0" borderId="13" xfId="0" applyFont="1" applyBorder="1" applyAlignment="1">
      <alignment horizontal="left"/>
    </xf>
    <xf numFmtId="0" fontId="18" fillId="0" borderId="14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14" fillId="4" borderId="0" xfId="0" applyFont="1" applyFill="1" applyBorder="1" applyAlignment="1">
      <alignment horizontal="center" vertical="center"/>
    </xf>
    <xf numFmtId="0" fontId="20" fillId="6" borderId="4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7" fillId="2" borderId="30" xfId="0" applyFont="1" applyFill="1" applyBorder="1" applyAlignment="1">
      <alignment horizontal="left" vertical="center"/>
    </xf>
    <xf numFmtId="0" fontId="7" fillId="2" borderId="29" xfId="0" applyFont="1" applyFill="1" applyBorder="1" applyAlignment="1">
      <alignment horizontal="left" vertical="center"/>
    </xf>
    <xf numFmtId="0" fontId="7" fillId="2" borderId="31" xfId="0" applyFont="1" applyFill="1" applyBorder="1" applyAlignment="1">
      <alignment horizontal="left" vertical="center"/>
    </xf>
    <xf numFmtId="0" fontId="7" fillId="2" borderId="27" xfId="0" applyFont="1" applyFill="1" applyBorder="1" applyAlignment="1">
      <alignment horizontal="left" vertical="center"/>
    </xf>
    <xf numFmtId="0" fontId="9" fillId="2" borderId="13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/>
    </xf>
    <xf numFmtId="166" fontId="0" fillId="0" borderId="11" xfId="0" applyNumberFormat="1" applyBorder="1"/>
    <xf numFmtId="0" fontId="4" fillId="2" borderId="0" xfId="0" applyFont="1" applyFill="1" applyBorder="1" applyAlignment="1">
      <alignment horizontal="right"/>
    </xf>
    <xf numFmtId="0" fontId="30" fillId="2" borderId="12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horizontal="left" vertical="center"/>
    </xf>
    <xf numFmtId="0" fontId="7" fillId="2" borderId="28" xfId="0" applyFont="1" applyFill="1" applyBorder="1" applyAlignment="1">
      <alignment horizontal="left" vertical="center"/>
    </xf>
    <xf numFmtId="0" fontId="7" fillId="2" borderId="33" xfId="0" applyFont="1" applyFill="1" applyBorder="1" applyAlignment="1">
      <alignment horizontal="left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66" fontId="4" fillId="2" borderId="4" xfId="0" applyNumberFormat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165" fontId="31" fillId="2" borderId="35" xfId="0" applyNumberFormat="1" applyFont="1" applyFill="1" applyBorder="1" applyAlignment="1">
      <alignment horizontal="center" vertical="center"/>
    </xf>
    <xf numFmtId="165" fontId="31" fillId="2" borderId="36" xfId="0" applyNumberFormat="1" applyFont="1" applyFill="1" applyBorder="1" applyAlignment="1">
      <alignment horizontal="center" vertical="center"/>
    </xf>
    <xf numFmtId="165" fontId="31" fillId="2" borderId="37" xfId="0" applyNumberFormat="1" applyFont="1" applyFill="1" applyBorder="1" applyAlignment="1">
      <alignment horizontal="center" vertical="center"/>
    </xf>
    <xf numFmtId="165" fontId="31" fillId="2" borderId="38" xfId="0" applyNumberFormat="1" applyFont="1" applyFill="1" applyBorder="1" applyAlignment="1">
      <alignment horizontal="center" vertical="center"/>
    </xf>
    <xf numFmtId="165" fontId="31" fillId="2" borderId="12" xfId="0" applyNumberFormat="1" applyFont="1" applyFill="1" applyBorder="1" applyAlignment="1">
      <alignment horizontal="center" vertical="center"/>
    </xf>
    <xf numFmtId="165" fontId="31" fillId="2" borderId="1" xfId="0" applyNumberFormat="1" applyFont="1" applyFill="1" applyBorder="1" applyAlignment="1">
      <alignment horizontal="center" vertical="center"/>
    </xf>
    <xf numFmtId="165" fontId="31" fillId="2" borderId="10" xfId="0" applyNumberFormat="1" applyFont="1" applyFill="1" applyBorder="1" applyAlignment="1">
      <alignment horizontal="center" vertical="center"/>
    </xf>
    <xf numFmtId="165" fontId="31" fillId="2" borderId="3" xfId="0" applyNumberFormat="1" applyFont="1" applyFill="1" applyBorder="1" applyAlignment="1">
      <alignment horizontal="center" vertical="center"/>
    </xf>
    <xf numFmtId="165" fontId="31" fillId="2" borderId="4" xfId="0" applyNumberFormat="1" applyFont="1" applyFill="1" applyBorder="1" applyAlignment="1">
      <alignment horizontal="center" vertical="center"/>
    </xf>
    <xf numFmtId="165" fontId="31" fillId="2" borderId="6" xfId="0" applyNumberFormat="1" applyFont="1" applyFill="1" applyBorder="1" applyAlignment="1">
      <alignment horizontal="center" vertical="center"/>
    </xf>
    <xf numFmtId="0" fontId="7" fillId="2" borderId="39" xfId="0" applyFont="1" applyFill="1" applyBorder="1" applyAlignment="1">
      <alignment horizontal="left" vertical="center"/>
    </xf>
    <xf numFmtId="0" fontId="7" fillId="2" borderId="34" xfId="0" applyFont="1" applyFill="1" applyBorder="1" applyAlignment="1">
      <alignment horizontal="left" vertical="center"/>
    </xf>
    <xf numFmtId="0" fontId="30" fillId="2" borderId="10" xfId="0" applyFont="1" applyFill="1" applyBorder="1" applyAlignment="1">
      <alignment horizontal="center" vertical="center"/>
    </xf>
    <xf numFmtId="0" fontId="7" fillId="2" borderId="4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right"/>
    </xf>
    <xf numFmtId="166" fontId="4" fillId="2" borderId="11" xfId="0" applyNumberFormat="1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81EF84"/>
      <color rgb="FFFF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12" Type="http://schemas.openxmlformats.org/officeDocument/2006/relationships/image" Target="../media/image12.jpe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emf"/><Relationship Id="rId7" Type="http://schemas.openxmlformats.org/officeDocument/2006/relationships/image" Target="../media/image19.png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png"/><Relationship Id="rId4" Type="http://schemas.openxmlformats.org/officeDocument/2006/relationships/image" Target="../media/image16.jpeg"/><Relationship Id="rId9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emf"/><Relationship Id="rId13" Type="http://schemas.openxmlformats.org/officeDocument/2006/relationships/image" Target="../media/image34.emf"/><Relationship Id="rId3" Type="http://schemas.openxmlformats.org/officeDocument/2006/relationships/image" Target="../media/image24.emf"/><Relationship Id="rId7" Type="http://schemas.openxmlformats.org/officeDocument/2006/relationships/image" Target="../media/image28.emf"/><Relationship Id="rId12" Type="http://schemas.openxmlformats.org/officeDocument/2006/relationships/image" Target="../media/image33.emf"/><Relationship Id="rId17" Type="http://schemas.openxmlformats.org/officeDocument/2006/relationships/image" Target="../media/image38.jpeg"/><Relationship Id="rId2" Type="http://schemas.openxmlformats.org/officeDocument/2006/relationships/image" Target="../media/image23.emf"/><Relationship Id="rId16" Type="http://schemas.openxmlformats.org/officeDocument/2006/relationships/image" Target="../media/image37.emf"/><Relationship Id="rId1" Type="http://schemas.openxmlformats.org/officeDocument/2006/relationships/image" Target="../media/image22.emf"/><Relationship Id="rId6" Type="http://schemas.openxmlformats.org/officeDocument/2006/relationships/image" Target="../media/image27.emf"/><Relationship Id="rId11" Type="http://schemas.openxmlformats.org/officeDocument/2006/relationships/image" Target="../media/image32.emf"/><Relationship Id="rId5" Type="http://schemas.openxmlformats.org/officeDocument/2006/relationships/image" Target="../media/image26.emf"/><Relationship Id="rId15" Type="http://schemas.openxmlformats.org/officeDocument/2006/relationships/image" Target="../media/image36.emf"/><Relationship Id="rId10" Type="http://schemas.openxmlformats.org/officeDocument/2006/relationships/image" Target="../media/image31.emf"/><Relationship Id="rId4" Type="http://schemas.openxmlformats.org/officeDocument/2006/relationships/image" Target="../media/image25.emf"/><Relationship Id="rId9" Type="http://schemas.openxmlformats.org/officeDocument/2006/relationships/image" Target="../media/image30.emf"/><Relationship Id="rId14" Type="http://schemas.openxmlformats.org/officeDocument/2006/relationships/image" Target="../media/image35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emf"/><Relationship Id="rId13" Type="http://schemas.openxmlformats.org/officeDocument/2006/relationships/image" Target="../media/image51.emf"/><Relationship Id="rId3" Type="http://schemas.openxmlformats.org/officeDocument/2006/relationships/image" Target="../media/image41.emf"/><Relationship Id="rId7" Type="http://schemas.openxmlformats.org/officeDocument/2006/relationships/image" Target="../media/image45.emf"/><Relationship Id="rId12" Type="http://schemas.openxmlformats.org/officeDocument/2006/relationships/image" Target="../media/image50.emf"/><Relationship Id="rId2" Type="http://schemas.openxmlformats.org/officeDocument/2006/relationships/image" Target="../media/image40.emf"/><Relationship Id="rId1" Type="http://schemas.openxmlformats.org/officeDocument/2006/relationships/image" Target="../media/image39.emf"/><Relationship Id="rId6" Type="http://schemas.openxmlformats.org/officeDocument/2006/relationships/image" Target="../media/image44.emf"/><Relationship Id="rId11" Type="http://schemas.openxmlformats.org/officeDocument/2006/relationships/image" Target="../media/image49.emf"/><Relationship Id="rId5" Type="http://schemas.openxmlformats.org/officeDocument/2006/relationships/image" Target="../media/image43.emf"/><Relationship Id="rId10" Type="http://schemas.openxmlformats.org/officeDocument/2006/relationships/image" Target="../media/image48.emf"/><Relationship Id="rId4" Type="http://schemas.openxmlformats.org/officeDocument/2006/relationships/image" Target="../media/image42.emf"/><Relationship Id="rId9" Type="http://schemas.openxmlformats.org/officeDocument/2006/relationships/image" Target="../media/image47.emf"/><Relationship Id="rId14" Type="http://schemas.openxmlformats.org/officeDocument/2006/relationships/image" Target="../media/image52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5.png"/><Relationship Id="rId18" Type="http://schemas.openxmlformats.org/officeDocument/2006/relationships/image" Target="../media/image70.png"/><Relationship Id="rId26" Type="http://schemas.openxmlformats.org/officeDocument/2006/relationships/image" Target="../media/image78.png"/><Relationship Id="rId39" Type="http://schemas.openxmlformats.org/officeDocument/2006/relationships/image" Target="../media/image91.png"/><Relationship Id="rId21" Type="http://schemas.openxmlformats.org/officeDocument/2006/relationships/image" Target="../media/image73.png"/><Relationship Id="rId34" Type="http://schemas.openxmlformats.org/officeDocument/2006/relationships/image" Target="../media/image86.png"/><Relationship Id="rId42" Type="http://schemas.openxmlformats.org/officeDocument/2006/relationships/image" Target="../media/image94.png"/><Relationship Id="rId47" Type="http://schemas.openxmlformats.org/officeDocument/2006/relationships/image" Target="../media/image99.png"/><Relationship Id="rId50" Type="http://schemas.openxmlformats.org/officeDocument/2006/relationships/image" Target="../media/image102.png"/><Relationship Id="rId55" Type="http://schemas.openxmlformats.org/officeDocument/2006/relationships/image" Target="../media/image107.png"/><Relationship Id="rId7" Type="http://schemas.openxmlformats.org/officeDocument/2006/relationships/image" Target="../media/image59.png"/><Relationship Id="rId2" Type="http://schemas.openxmlformats.org/officeDocument/2006/relationships/image" Target="../media/image54.png"/><Relationship Id="rId16" Type="http://schemas.openxmlformats.org/officeDocument/2006/relationships/image" Target="../media/image68.png"/><Relationship Id="rId20" Type="http://schemas.openxmlformats.org/officeDocument/2006/relationships/image" Target="../media/image72.png"/><Relationship Id="rId29" Type="http://schemas.openxmlformats.org/officeDocument/2006/relationships/image" Target="../media/image81.png"/><Relationship Id="rId41" Type="http://schemas.openxmlformats.org/officeDocument/2006/relationships/image" Target="../media/image93.png"/><Relationship Id="rId54" Type="http://schemas.openxmlformats.org/officeDocument/2006/relationships/image" Target="../media/image106.png"/><Relationship Id="rId1" Type="http://schemas.openxmlformats.org/officeDocument/2006/relationships/image" Target="../media/image53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24" Type="http://schemas.openxmlformats.org/officeDocument/2006/relationships/image" Target="../media/image76.png"/><Relationship Id="rId32" Type="http://schemas.openxmlformats.org/officeDocument/2006/relationships/image" Target="../media/image84.png"/><Relationship Id="rId37" Type="http://schemas.openxmlformats.org/officeDocument/2006/relationships/image" Target="../media/image89.png"/><Relationship Id="rId40" Type="http://schemas.openxmlformats.org/officeDocument/2006/relationships/image" Target="../media/image92.png"/><Relationship Id="rId45" Type="http://schemas.openxmlformats.org/officeDocument/2006/relationships/image" Target="../media/image97.png"/><Relationship Id="rId53" Type="http://schemas.openxmlformats.org/officeDocument/2006/relationships/image" Target="../media/image105.png"/><Relationship Id="rId58" Type="http://schemas.openxmlformats.org/officeDocument/2006/relationships/image" Target="../media/image110.pn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23" Type="http://schemas.openxmlformats.org/officeDocument/2006/relationships/image" Target="../media/image75.png"/><Relationship Id="rId28" Type="http://schemas.openxmlformats.org/officeDocument/2006/relationships/image" Target="../media/image80.png"/><Relationship Id="rId36" Type="http://schemas.openxmlformats.org/officeDocument/2006/relationships/image" Target="../media/image88.png"/><Relationship Id="rId49" Type="http://schemas.openxmlformats.org/officeDocument/2006/relationships/image" Target="../media/image101.png"/><Relationship Id="rId57" Type="http://schemas.openxmlformats.org/officeDocument/2006/relationships/image" Target="../media/image109.png"/><Relationship Id="rId61" Type="http://schemas.openxmlformats.org/officeDocument/2006/relationships/image" Target="../media/image113.png"/><Relationship Id="rId10" Type="http://schemas.openxmlformats.org/officeDocument/2006/relationships/image" Target="../media/image62.png"/><Relationship Id="rId19" Type="http://schemas.openxmlformats.org/officeDocument/2006/relationships/image" Target="../media/image71.png"/><Relationship Id="rId31" Type="http://schemas.openxmlformats.org/officeDocument/2006/relationships/image" Target="../media/image83.png"/><Relationship Id="rId44" Type="http://schemas.openxmlformats.org/officeDocument/2006/relationships/image" Target="../media/image96.png"/><Relationship Id="rId52" Type="http://schemas.openxmlformats.org/officeDocument/2006/relationships/image" Target="../media/image104.png"/><Relationship Id="rId60" Type="http://schemas.openxmlformats.org/officeDocument/2006/relationships/image" Target="../media/image112.jpe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Relationship Id="rId22" Type="http://schemas.openxmlformats.org/officeDocument/2006/relationships/image" Target="../media/image74.png"/><Relationship Id="rId27" Type="http://schemas.openxmlformats.org/officeDocument/2006/relationships/image" Target="../media/image79.png"/><Relationship Id="rId30" Type="http://schemas.openxmlformats.org/officeDocument/2006/relationships/image" Target="../media/image82.png"/><Relationship Id="rId35" Type="http://schemas.openxmlformats.org/officeDocument/2006/relationships/image" Target="../media/image87.png"/><Relationship Id="rId43" Type="http://schemas.openxmlformats.org/officeDocument/2006/relationships/image" Target="../media/image95.png"/><Relationship Id="rId48" Type="http://schemas.openxmlformats.org/officeDocument/2006/relationships/image" Target="../media/image100.png"/><Relationship Id="rId56" Type="http://schemas.openxmlformats.org/officeDocument/2006/relationships/image" Target="../media/image108.png"/><Relationship Id="rId8" Type="http://schemas.openxmlformats.org/officeDocument/2006/relationships/image" Target="../media/image60.png"/><Relationship Id="rId51" Type="http://schemas.openxmlformats.org/officeDocument/2006/relationships/image" Target="../media/image103.png"/><Relationship Id="rId3" Type="http://schemas.openxmlformats.org/officeDocument/2006/relationships/image" Target="../media/image55.png"/><Relationship Id="rId12" Type="http://schemas.openxmlformats.org/officeDocument/2006/relationships/image" Target="../media/image64.png"/><Relationship Id="rId17" Type="http://schemas.openxmlformats.org/officeDocument/2006/relationships/image" Target="../media/image69.png"/><Relationship Id="rId25" Type="http://schemas.openxmlformats.org/officeDocument/2006/relationships/image" Target="../media/image77.png"/><Relationship Id="rId33" Type="http://schemas.openxmlformats.org/officeDocument/2006/relationships/image" Target="../media/image85.png"/><Relationship Id="rId38" Type="http://schemas.openxmlformats.org/officeDocument/2006/relationships/image" Target="../media/image90.png"/><Relationship Id="rId46" Type="http://schemas.openxmlformats.org/officeDocument/2006/relationships/image" Target="../media/image98.png"/><Relationship Id="rId59" Type="http://schemas.openxmlformats.org/officeDocument/2006/relationships/image" Target="../media/image1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6.png"/><Relationship Id="rId2" Type="http://schemas.openxmlformats.org/officeDocument/2006/relationships/image" Target="../media/image115.png"/><Relationship Id="rId1" Type="http://schemas.openxmlformats.org/officeDocument/2006/relationships/image" Target="../media/image114.png"/><Relationship Id="rId4" Type="http://schemas.openxmlformats.org/officeDocument/2006/relationships/image" Target="../media/image1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7</xdr:row>
      <xdr:rowOff>123825</xdr:rowOff>
    </xdr:from>
    <xdr:to>
      <xdr:col>3</xdr:col>
      <xdr:colOff>161925</xdr:colOff>
      <xdr:row>10</xdr:row>
      <xdr:rowOff>142875</xdr:rowOff>
    </xdr:to>
    <xdr:pic>
      <xdr:nvPicPr>
        <xdr:cNvPr id="242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4191000"/>
          <a:ext cx="11430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5</xdr:row>
      <xdr:rowOff>95250</xdr:rowOff>
    </xdr:from>
    <xdr:to>
      <xdr:col>3</xdr:col>
      <xdr:colOff>409575</xdr:colOff>
      <xdr:row>6</xdr:row>
      <xdr:rowOff>381000</xdr:rowOff>
    </xdr:to>
    <xdr:pic>
      <xdr:nvPicPr>
        <xdr:cNvPr id="24279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grayscl/>
          <a:biLevel thresh="50000"/>
        </a:blip>
        <a:srcRect/>
        <a:stretch>
          <a:fillRect/>
        </a:stretch>
      </xdr:blipFill>
      <xdr:spPr bwMode="auto">
        <a:xfrm>
          <a:off x="476250" y="3200400"/>
          <a:ext cx="15906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12</xdr:row>
      <xdr:rowOff>85725</xdr:rowOff>
    </xdr:from>
    <xdr:to>
      <xdr:col>2</xdr:col>
      <xdr:colOff>523874</xdr:colOff>
      <xdr:row>17</xdr:row>
      <xdr:rowOff>38101</xdr:rowOff>
    </xdr:to>
    <xdr:pic>
      <xdr:nvPicPr>
        <xdr:cNvPr id="24280" name="Рисунок 77" descr="14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9625" y="5391150"/>
          <a:ext cx="828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19</xdr:row>
      <xdr:rowOff>19050</xdr:rowOff>
    </xdr:from>
    <xdr:to>
      <xdr:col>2</xdr:col>
      <xdr:colOff>495299</xdr:colOff>
      <xdr:row>22</xdr:row>
      <xdr:rowOff>38100</xdr:rowOff>
    </xdr:to>
    <xdr:pic>
      <xdr:nvPicPr>
        <xdr:cNvPr id="24281" name="Рисунок 79" descr="16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0" y="6477000"/>
          <a:ext cx="8477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24</xdr:row>
      <xdr:rowOff>152400</xdr:rowOff>
    </xdr:from>
    <xdr:to>
      <xdr:col>2</xdr:col>
      <xdr:colOff>333374</xdr:colOff>
      <xdr:row>29</xdr:row>
      <xdr:rowOff>47626</xdr:rowOff>
    </xdr:to>
    <xdr:pic>
      <xdr:nvPicPr>
        <xdr:cNvPr id="2428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0" y="7581900"/>
          <a:ext cx="4953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31</xdr:row>
      <xdr:rowOff>171450</xdr:rowOff>
    </xdr:from>
    <xdr:to>
      <xdr:col>2</xdr:col>
      <xdr:colOff>342899</xdr:colOff>
      <xdr:row>36</xdr:row>
      <xdr:rowOff>9525</xdr:rowOff>
    </xdr:to>
    <xdr:pic>
      <xdr:nvPicPr>
        <xdr:cNvPr id="2428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85825" y="8639175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38</xdr:row>
      <xdr:rowOff>114300</xdr:rowOff>
    </xdr:from>
    <xdr:to>
      <xdr:col>3</xdr:col>
      <xdr:colOff>85725</xdr:colOff>
      <xdr:row>43</xdr:row>
      <xdr:rowOff>47626</xdr:rowOff>
    </xdr:to>
    <xdr:pic>
      <xdr:nvPicPr>
        <xdr:cNvPr id="2428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52475" y="9820275"/>
          <a:ext cx="9906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44</xdr:row>
      <xdr:rowOff>114300</xdr:rowOff>
    </xdr:from>
    <xdr:to>
      <xdr:col>2</xdr:col>
      <xdr:colOff>314324</xdr:colOff>
      <xdr:row>46</xdr:row>
      <xdr:rowOff>371476</xdr:rowOff>
    </xdr:to>
    <xdr:pic>
      <xdr:nvPicPr>
        <xdr:cNvPr id="2428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19175" y="10887075"/>
          <a:ext cx="4095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47</xdr:row>
      <xdr:rowOff>57150</xdr:rowOff>
    </xdr:from>
    <xdr:to>
      <xdr:col>2</xdr:col>
      <xdr:colOff>323849</xdr:colOff>
      <xdr:row>49</xdr:row>
      <xdr:rowOff>361949</xdr:rowOff>
    </xdr:to>
    <xdr:pic>
      <xdr:nvPicPr>
        <xdr:cNvPr id="2428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19175" y="11744325"/>
          <a:ext cx="4191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51</xdr:row>
      <xdr:rowOff>95250</xdr:rowOff>
    </xdr:from>
    <xdr:to>
      <xdr:col>2</xdr:col>
      <xdr:colOff>428624</xdr:colOff>
      <xdr:row>55</xdr:row>
      <xdr:rowOff>190500</xdr:rowOff>
    </xdr:to>
    <xdr:pic>
      <xdr:nvPicPr>
        <xdr:cNvPr id="24287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grayscl/>
          <a:biLevel thresh="50000"/>
        </a:blip>
        <a:srcRect l="25299" r="26154"/>
        <a:stretch>
          <a:fillRect/>
        </a:stretch>
      </xdr:blipFill>
      <xdr:spPr bwMode="auto">
        <a:xfrm>
          <a:off x="914400" y="14211300"/>
          <a:ext cx="6286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56</xdr:row>
      <xdr:rowOff>180975</xdr:rowOff>
    </xdr:from>
    <xdr:to>
      <xdr:col>2</xdr:col>
      <xdr:colOff>419099</xdr:colOff>
      <xdr:row>60</xdr:row>
      <xdr:rowOff>47626</xdr:rowOff>
    </xdr:to>
    <xdr:pic>
      <xdr:nvPicPr>
        <xdr:cNvPr id="24288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18768" t="3166" r="24016" b="1582"/>
        <a:stretch>
          <a:fillRect/>
        </a:stretch>
      </xdr:blipFill>
      <xdr:spPr bwMode="auto">
        <a:xfrm>
          <a:off x="1000125" y="15335250"/>
          <a:ext cx="5334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112059</xdr:colOff>
      <xdr:row>0</xdr:row>
      <xdr:rowOff>42986</xdr:rowOff>
    </xdr:from>
    <xdr:to>
      <xdr:col>14</xdr:col>
      <xdr:colOff>1611587</xdr:colOff>
      <xdr:row>0</xdr:row>
      <xdr:rowOff>930088</xdr:rowOff>
    </xdr:to>
    <xdr:pic>
      <xdr:nvPicPr>
        <xdr:cNvPr id="15" name="Рисунок 14" descr="Шапка-прайса2600х238.jpe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2059" y="42986"/>
          <a:ext cx="9691028" cy="8871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152400</xdr:rowOff>
    </xdr:from>
    <xdr:to>
      <xdr:col>3</xdr:col>
      <xdr:colOff>0</xdr:colOff>
      <xdr:row>15</xdr:row>
      <xdr:rowOff>85725</xdr:rowOff>
    </xdr:to>
    <xdr:pic>
      <xdr:nvPicPr>
        <xdr:cNvPr id="3073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3638550"/>
          <a:ext cx="7429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17</xdr:row>
      <xdr:rowOff>28575</xdr:rowOff>
    </xdr:from>
    <xdr:to>
      <xdr:col>3</xdr:col>
      <xdr:colOff>123825</xdr:colOff>
      <xdr:row>20</xdr:row>
      <xdr:rowOff>123825</xdr:rowOff>
    </xdr:to>
    <xdr:pic>
      <xdr:nvPicPr>
        <xdr:cNvPr id="3074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8175" y="4743450"/>
          <a:ext cx="11430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21</xdr:row>
      <xdr:rowOff>180975</xdr:rowOff>
    </xdr:from>
    <xdr:to>
      <xdr:col>3</xdr:col>
      <xdr:colOff>228600</xdr:colOff>
      <xdr:row>25</xdr:row>
      <xdr:rowOff>180975</xdr:rowOff>
    </xdr:to>
    <xdr:pic>
      <xdr:nvPicPr>
        <xdr:cNvPr id="3074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0550" y="5753100"/>
          <a:ext cx="12954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5</xdr:row>
      <xdr:rowOff>95250</xdr:rowOff>
    </xdr:from>
    <xdr:to>
      <xdr:col>2</xdr:col>
      <xdr:colOff>419099</xdr:colOff>
      <xdr:row>8</xdr:row>
      <xdr:rowOff>104775</xdr:rowOff>
    </xdr:to>
    <xdr:pic>
      <xdr:nvPicPr>
        <xdr:cNvPr id="3074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3450" y="2457450"/>
          <a:ext cx="6000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100852</xdr:colOff>
      <xdr:row>0</xdr:row>
      <xdr:rowOff>70682</xdr:rowOff>
    </xdr:from>
    <xdr:to>
      <xdr:col>12</xdr:col>
      <xdr:colOff>1407332</xdr:colOff>
      <xdr:row>0</xdr:row>
      <xdr:rowOff>963705</xdr:rowOff>
    </xdr:to>
    <xdr:pic>
      <xdr:nvPicPr>
        <xdr:cNvPr id="15" name="Рисунок 14" descr="Шапка-прайса2600х238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6176" y="70682"/>
          <a:ext cx="9755715" cy="893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27</xdr:row>
      <xdr:rowOff>44823</xdr:rowOff>
    </xdr:from>
    <xdr:to>
      <xdr:col>3</xdr:col>
      <xdr:colOff>11206</xdr:colOff>
      <xdr:row>31</xdr:row>
      <xdr:rowOff>134470</xdr:rowOff>
    </xdr:to>
    <xdr:pic>
      <xdr:nvPicPr>
        <xdr:cNvPr id="18" name="Рисунок 54" descr="3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2706" y="6577852"/>
          <a:ext cx="851647" cy="851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201706</xdr:colOff>
      <xdr:row>33</xdr:row>
      <xdr:rowOff>44824</xdr:rowOff>
    </xdr:from>
    <xdr:to>
      <xdr:col>3</xdr:col>
      <xdr:colOff>25773</xdr:colOff>
      <xdr:row>36</xdr:row>
      <xdr:rowOff>9526</xdr:rowOff>
    </xdr:to>
    <xdr:pic>
      <xdr:nvPicPr>
        <xdr:cNvPr id="1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72353" y="7709648"/>
          <a:ext cx="776567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273983</xdr:colOff>
      <xdr:row>37</xdr:row>
      <xdr:rowOff>46504</xdr:rowOff>
    </xdr:from>
    <xdr:to>
      <xdr:col>3</xdr:col>
      <xdr:colOff>240365</xdr:colOff>
      <xdr:row>41</xdr:row>
      <xdr:rowOff>290164</xdr:rowOff>
    </xdr:to>
    <xdr:pic>
      <xdr:nvPicPr>
        <xdr:cNvPr id="20" name="Рисунок 70" descr="Безымянный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3983" y="8599954"/>
          <a:ext cx="1385607" cy="1053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369794</xdr:colOff>
      <xdr:row>43</xdr:row>
      <xdr:rowOff>145677</xdr:rowOff>
    </xdr:from>
    <xdr:to>
      <xdr:col>3</xdr:col>
      <xdr:colOff>118222</xdr:colOff>
      <xdr:row>46</xdr:row>
      <xdr:rowOff>336177</xdr:rowOff>
    </xdr:to>
    <xdr:pic>
      <xdr:nvPicPr>
        <xdr:cNvPr id="22" name="Рисунок 58" descr="4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9794" y="10051677"/>
          <a:ext cx="11715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358588</xdr:colOff>
      <xdr:row>47</xdr:row>
      <xdr:rowOff>56030</xdr:rowOff>
    </xdr:from>
    <xdr:to>
      <xdr:col>3</xdr:col>
      <xdr:colOff>126066</xdr:colOff>
      <xdr:row>50</xdr:row>
      <xdr:rowOff>299198</xdr:rowOff>
    </xdr:to>
    <xdr:pic>
      <xdr:nvPicPr>
        <xdr:cNvPr id="23" name="Рисунок 59" descr="5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58588" y="11228295"/>
          <a:ext cx="11906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504825</xdr:colOff>
      <xdr:row>18</xdr:row>
      <xdr:rowOff>66675</xdr:rowOff>
    </xdr:from>
    <xdr:to>
      <xdr:col>4</xdr:col>
      <xdr:colOff>247650</xdr:colOff>
      <xdr:row>22</xdr:row>
      <xdr:rowOff>123825</xdr:rowOff>
    </xdr:to>
    <xdr:pic>
      <xdr:nvPicPr>
        <xdr:cNvPr id="28027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0" y="5029200"/>
          <a:ext cx="2857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19</xdr:row>
      <xdr:rowOff>152400</xdr:rowOff>
    </xdr:from>
    <xdr:to>
      <xdr:col>3</xdr:col>
      <xdr:colOff>352425</xdr:colOff>
      <xdr:row>23</xdr:row>
      <xdr:rowOff>57149</xdr:rowOff>
    </xdr:to>
    <xdr:pic>
      <xdr:nvPicPr>
        <xdr:cNvPr id="28028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28725" y="5381625"/>
          <a:ext cx="238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21</xdr:row>
      <xdr:rowOff>152400</xdr:rowOff>
    </xdr:from>
    <xdr:to>
      <xdr:col>2</xdr:col>
      <xdr:colOff>381000</xdr:colOff>
      <xdr:row>23</xdr:row>
      <xdr:rowOff>190499</xdr:rowOff>
    </xdr:to>
    <xdr:pic>
      <xdr:nvPicPr>
        <xdr:cNvPr id="28029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0" y="5724525"/>
          <a:ext cx="228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26</xdr:row>
      <xdr:rowOff>180975</xdr:rowOff>
    </xdr:from>
    <xdr:to>
      <xdr:col>3</xdr:col>
      <xdr:colOff>123825</xdr:colOff>
      <xdr:row>28</xdr:row>
      <xdr:rowOff>238126</xdr:rowOff>
    </xdr:to>
    <xdr:pic>
      <xdr:nvPicPr>
        <xdr:cNvPr id="28030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9650" y="6905625"/>
          <a:ext cx="228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25</xdr:row>
      <xdr:rowOff>57150</xdr:rowOff>
    </xdr:from>
    <xdr:to>
      <xdr:col>4</xdr:col>
      <xdr:colOff>76200</xdr:colOff>
      <xdr:row>28</xdr:row>
      <xdr:rowOff>257175</xdr:rowOff>
    </xdr:to>
    <xdr:pic>
      <xdr:nvPicPr>
        <xdr:cNvPr id="2803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57325" y="6515100"/>
          <a:ext cx="2762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371475</xdr:colOff>
      <xdr:row>30</xdr:row>
      <xdr:rowOff>76200</xdr:rowOff>
    </xdr:from>
    <xdr:to>
      <xdr:col>4</xdr:col>
      <xdr:colOff>104775</xdr:colOff>
      <xdr:row>34</xdr:row>
      <xdr:rowOff>152400</xdr:rowOff>
    </xdr:to>
    <xdr:pic>
      <xdr:nvPicPr>
        <xdr:cNvPr id="28032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85900" y="7724775"/>
          <a:ext cx="2762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32</xdr:row>
      <xdr:rowOff>9525</xdr:rowOff>
    </xdr:from>
    <xdr:to>
      <xdr:col>3</xdr:col>
      <xdr:colOff>190500</xdr:colOff>
      <xdr:row>35</xdr:row>
      <xdr:rowOff>66675</xdr:rowOff>
    </xdr:to>
    <xdr:pic>
      <xdr:nvPicPr>
        <xdr:cNvPr id="28033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28700" y="8020050"/>
          <a:ext cx="2762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40</xdr:row>
      <xdr:rowOff>133350</xdr:rowOff>
    </xdr:from>
    <xdr:to>
      <xdr:col>2</xdr:col>
      <xdr:colOff>257175</xdr:colOff>
      <xdr:row>42</xdr:row>
      <xdr:rowOff>180976</xdr:rowOff>
    </xdr:to>
    <xdr:pic>
      <xdr:nvPicPr>
        <xdr:cNvPr id="28034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95325" y="12449175"/>
          <a:ext cx="2667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38</xdr:row>
      <xdr:rowOff>133350</xdr:rowOff>
    </xdr:from>
    <xdr:to>
      <xdr:col>3</xdr:col>
      <xdr:colOff>257175</xdr:colOff>
      <xdr:row>42</xdr:row>
      <xdr:rowOff>57150</xdr:rowOff>
    </xdr:to>
    <xdr:pic>
      <xdr:nvPicPr>
        <xdr:cNvPr id="28035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85850" y="12106275"/>
          <a:ext cx="2857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419100</xdr:colOff>
      <xdr:row>37</xdr:row>
      <xdr:rowOff>57150</xdr:rowOff>
    </xdr:from>
    <xdr:to>
      <xdr:col>4</xdr:col>
      <xdr:colOff>171450</xdr:colOff>
      <xdr:row>41</xdr:row>
      <xdr:rowOff>152400</xdr:rowOff>
    </xdr:to>
    <xdr:pic>
      <xdr:nvPicPr>
        <xdr:cNvPr id="28036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33525" y="11763375"/>
          <a:ext cx="2952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13</xdr:row>
      <xdr:rowOff>19050</xdr:rowOff>
    </xdr:from>
    <xdr:to>
      <xdr:col>2</xdr:col>
      <xdr:colOff>257175</xdr:colOff>
      <xdr:row>17</xdr:row>
      <xdr:rowOff>0</xdr:rowOff>
    </xdr:to>
    <xdr:pic>
      <xdr:nvPicPr>
        <xdr:cNvPr id="2803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81025" y="4229100"/>
          <a:ext cx="3810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11</xdr:row>
      <xdr:rowOff>152400</xdr:rowOff>
    </xdr:from>
    <xdr:to>
      <xdr:col>3</xdr:col>
      <xdr:colOff>361950</xdr:colOff>
      <xdr:row>16</xdr:row>
      <xdr:rowOff>57150</xdr:rowOff>
    </xdr:to>
    <xdr:pic>
      <xdr:nvPicPr>
        <xdr:cNvPr id="28040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04900" y="3952875"/>
          <a:ext cx="3714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504825</xdr:colOff>
      <xdr:row>10</xdr:row>
      <xdr:rowOff>66675</xdr:rowOff>
    </xdr:from>
    <xdr:to>
      <xdr:col>4</xdr:col>
      <xdr:colOff>333375</xdr:colOff>
      <xdr:row>14</xdr:row>
      <xdr:rowOff>133350</xdr:rowOff>
    </xdr:to>
    <xdr:pic>
      <xdr:nvPicPr>
        <xdr:cNvPr id="28041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19250" y="3619500"/>
          <a:ext cx="3714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7</xdr:row>
      <xdr:rowOff>66675</xdr:rowOff>
    </xdr:from>
    <xdr:to>
      <xdr:col>2</xdr:col>
      <xdr:colOff>200025</xdr:colOff>
      <xdr:row>9</xdr:row>
      <xdr:rowOff>180975</xdr:rowOff>
    </xdr:to>
    <xdr:pic>
      <xdr:nvPicPr>
        <xdr:cNvPr id="2804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09575" y="2933700"/>
          <a:ext cx="4953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5</xdr:row>
      <xdr:rowOff>190500</xdr:rowOff>
    </xdr:from>
    <xdr:to>
      <xdr:col>3</xdr:col>
      <xdr:colOff>381000</xdr:colOff>
      <xdr:row>9</xdr:row>
      <xdr:rowOff>0</xdr:rowOff>
    </xdr:to>
    <xdr:pic>
      <xdr:nvPicPr>
        <xdr:cNvPr id="2804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19175" y="2600325"/>
          <a:ext cx="4762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504825</xdr:colOff>
      <xdr:row>4</xdr:row>
      <xdr:rowOff>57150</xdr:rowOff>
    </xdr:from>
    <xdr:to>
      <xdr:col>4</xdr:col>
      <xdr:colOff>457200</xdr:colOff>
      <xdr:row>8</xdr:row>
      <xdr:rowOff>57149</xdr:rowOff>
    </xdr:to>
    <xdr:pic>
      <xdr:nvPicPr>
        <xdr:cNvPr id="28044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19250" y="2228850"/>
          <a:ext cx="4953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66467</xdr:colOff>
      <xdr:row>1</xdr:row>
      <xdr:rowOff>38099</xdr:rowOff>
    </xdr:from>
    <xdr:to>
      <xdr:col>16</xdr:col>
      <xdr:colOff>909357</xdr:colOff>
      <xdr:row>1</xdr:row>
      <xdr:rowOff>895350</xdr:rowOff>
    </xdr:to>
    <xdr:pic>
      <xdr:nvPicPr>
        <xdr:cNvPr id="24" name="Рисунок 23" descr="Шапка-прайса2600х238.jpe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14117" y="38099"/>
          <a:ext cx="10205965" cy="857251"/>
        </a:xfrm>
        <a:prstGeom prst="rect">
          <a:avLst/>
        </a:prstGeom>
        <a:solidFill>
          <a:schemeClr val="accent2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409575</xdr:colOff>
      <xdr:row>3</xdr:row>
      <xdr:rowOff>47625</xdr:rowOff>
    </xdr:from>
    <xdr:to>
      <xdr:col>3</xdr:col>
      <xdr:colOff>371475</xdr:colOff>
      <xdr:row>6</xdr:row>
      <xdr:rowOff>180975</xdr:rowOff>
    </xdr:to>
    <xdr:pic>
      <xdr:nvPicPr>
        <xdr:cNvPr id="26109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4425" y="2219325"/>
          <a:ext cx="3714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7</xdr:row>
      <xdr:rowOff>38100</xdr:rowOff>
    </xdr:from>
    <xdr:to>
      <xdr:col>3</xdr:col>
      <xdr:colOff>419100</xdr:colOff>
      <xdr:row>10</xdr:row>
      <xdr:rowOff>219075</xdr:rowOff>
    </xdr:to>
    <xdr:pic>
      <xdr:nvPicPr>
        <xdr:cNvPr id="26110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" y="3152775"/>
          <a:ext cx="4857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11</xdr:row>
      <xdr:rowOff>47625</xdr:rowOff>
    </xdr:from>
    <xdr:to>
      <xdr:col>3</xdr:col>
      <xdr:colOff>523875</xdr:colOff>
      <xdr:row>14</xdr:row>
      <xdr:rowOff>257175</xdr:rowOff>
    </xdr:to>
    <xdr:pic>
      <xdr:nvPicPr>
        <xdr:cNvPr id="26111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81075" y="4105275"/>
          <a:ext cx="6572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15</xdr:row>
      <xdr:rowOff>47625</xdr:rowOff>
    </xdr:from>
    <xdr:to>
      <xdr:col>3</xdr:col>
      <xdr:colOff>504825</xdr:colOff>
      <xdr:row>18</xdr:row>
      <xdr:rowOff>228600</xdr:rowOff>
    </xdr:to>
    <xdr:pic>
      <xdr:nvPicPr>
        <xdr:cNvPr id="26112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0" y="5105400"/>
          <a:ext cx="6667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19</xdr:row>
      <xdr:rowOff>47625</xdr:rowOff>
    </xdr:from>
    <xdr:to>
      <xdr:col>4</xdr:col>
      <xdr:colOff>57150</xdr:colOff>
      <xdr:row>22</xdr:row>
      <xdr:rowOff>266699</xdr:rowOff>
    </xdr:to>
    <xdr:pic>
      <xdr:nvPicPr>
        <xdr:cNvPr id="26113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0575" y="6096000"/>
          <a:ext cx="9239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23</xdr:row>
      <xdr:rowOff>19050</xdr:rowOff>
    </xdr:from>
    <xdr:to>
      <xdr:col>4</xdr:col>
      <xdr:colOff>76200</xdr:colOff>
      <xdr:row>26</xdr:row>
      <xdr:rowOff>228600</xdr:rowOff>
    </xdr:to>
    <xdr:pic>
      <xdr:nvPicPr>
        <xdr:cNvPr id="26114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19150" y="7124700"/>
          <a:ext cx="9144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27</xdr:row>
      <xdr:rowOff>38100</xdr:rowOff>
    </xdr:from>
    <xdr:to>
      <xdr:col>4</xdr:col>
      <xdr:colOff>104775</xdr:colOff>
      <xdr:row>30</xdr:row>
      <xdr:rowOff>238125</xdr:rowOff>
    </xdr:to>
    <xdr:pic>
      <xdr:nvPicPr>
        <xdr:cNvPr id="26115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81050" y="8153400"/>
          <a:ext cx="9810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37</xdr:row>
      <xdr:rowOff>133350</xdr:rowOff>
    </xdr:from>
    <xdr:to>
      <xdr:col>3</xdr:col>
      <xdr:colOff>361950</xdr:colOff>
      <xdr:row>40</xdr:row>
      <xdr:rowOff>85725</xdr:rowOff>
    </xdr:to>
    <xdr:pic>
      <xdr:nvPicPr>
        <xdr:cNvPr id="26116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28700" y="10563225"/>
          <a:ext cx="447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46</xdr:row>
      <xdr:rowOff>95250</xdr:rowOff>
    </xdr:from>
    <xdr:to>
      <xdr:col>3</xdr:col>
      <xdr:colOff>390525</xdr:colOff>
      <xdr:row>48</xdr:row>
      <xdr:rowOff>133349</xdr:rowOff>
    </xdr:to>
    <xdr:pic>
      <xdr:nvPicPr>
        <xdr:cNvPr id="26117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90600" y="124968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42</xdr:row>
      <xdr:rowOff>47625</xdr:rowOff>
    </xdr:from>
    <xdr:to>
      <xdr:col>3</xdr:col>
      <xdr:colOff>371475</xdr:colOff>
      <xdr:row>45</xdr:row>
      <xdr:rowOff>238125</xdr:rowOff>
    </xdr:to>
    <xdr:pic>
      <xdr:nvPicPr>
        <xdr:cNvPr id="26118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00125" y="11363325"/>
          <a:ext cx="4857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50</xdr:row>
      <xdr:rowOff>47625</xdr:rowOff>
    </xdr:from>
    <xdr:to>
      <xdr:col>3</xdr:col>
      <xdr:colOff>285750</xdr:colOff>
      <xdr:row>53</xdr:row>
      <xdr:rowOff>200025</xdr:rowOff>
    </xdr:to>
    <xdr:pic>
      <xdr:nvPicPr>
        <xdr:cNvPr id="26119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52525" y="13201650"/>
          <a:ext cx="2476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54</xdr:row>
      <xdr:rowOff>47625</xdr:rowOff>
    </xdr:from>
    <xdr:to>
      <xdr:col>3</xdr:col>
      <xdr:colOff>295275</xdr:colOff>
      <xdr:row>57</xdr:row>
      <xdr:rowOff>257175</xdr:rowOff>
    </xdr:to>
    <xdr:pic>
      <xdr:nvPicPr>
        <xdr:cNvPr id="26120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23950" y="14287500"/>
          <a:ext cx="285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32</xdr:row>
      <xdr:rowOff>9525</xdr:rowOff>
    </xdr:from>
    <xdr:to>
      <xdr:col>3</xdr:col>
      <xdr:colOff>485775</xdr:colOff>
      <xdr:row>35</xdr:row>
      <xdr:rowOff>209550</xdr:rowOff>
    </xdr:to>
    <xdr:pic>
      <xdr:nvPicPr>
        <xdr:cNvPr id="2612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85825" y="9344025"/>
          <a:ext cx="7143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56029</xdr:colOff>
      <xdr:row>0</xdr:row>
      <xdr:rowOff>67236</xdr:rowOff>
    </xdr:from>
    <xdr:to>
      <xdr:col>16</xdr:col>
      <xdr:colOff>918882</xdr:colOff>
      <xdr:row>0</xdr:row>
      <xdr:rowOff>963758</xdr:rowOff>
    </xdr:to>
    <xdr:pic>
      <xdr:nvPicPr>
        <xdr:cNvPr id="17" name="Рисунок 16" descr="Шапка-прайса2600х238.jpe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91353" y="67236"/>
          <a:ext cx="9793941" cy="8965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800100</xdr:colOff>
      <xdr:row>8</xdr:row>
      <xdr:rowOff>123825</xdr:rowOff>
    </xdr:from>
    <xdr:to>
      <xdr:col>1</xdr:col>
      <xdr:colOff>1409700</xdr:colOff>
      <xdr:row>9</xdr:row>
      <xdr:rowOff>714375</xdr:rowOff>
    </xdr:to>
    <xdr:pic>
      <xdr:nvPicPr>
        <xdr:cNvPr id="31886" name="Рисунок 101" descr="56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81425" y="7019925"/>
          <a:ext cx="6096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12</xdr:row>
      <xdr:rowOff>133350</xdr:rowOff>
    </xdr:from>
    <xdr:to>
      <xdr:col>1</xdr:col>
      <xdr:colOff>1390650</xdr:colOff>
      <xdr:row>13</xdr:row>
      <xdr:rowOff>800100</xdr:rowOff>
    </xdr:to>
    <xdr:pic>
      <xdr:nvPicPr>
        <xdr:cNvPr id="31887" name="Рисунок 103" descr="58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24275" y="10210800"/>
          <a:ext cx="6477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819150</xdr:colOff>
      <xdr:row>22</xdr:row>
      <xdr:rowOff>133350</xdr:rowOff>
    </xdr:from>
    <xdr:to>
      <xdr:col>1</xdr:col>
      <xdr:colOff>1504950</xdr:colOff>
      <xdr:row>22</xdr:row>
      <xdr:rowOff>1695450</xdr:rowOff>
    </xdr:to>
    <xdr:pic>
      <xdr:nvPicPr>
        <xdr:cNvPr id="31888" name="Рисунок 108" descr="63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71550" y="16725900"/>
          <a:ext cx="6858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23</xdr:row>
      <xdr:rowOff>142875</xdr:rowOff>
    </xdr:from>
    <xdr:to>
      <xdr:col>1</xdr:col>
      <xdr:colOff>1447800</xdr:colOff>
      <xdr:row>24</xdr:row>
      <xdr:rowOff>762000</xdr:rowOff>
    </xdr:to>
    <xdr:pic>
      <xdr:nvPicPr>
        <xdr:cNvPr id="31889" name="Рисунок 109" descr="64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781425" y="20164425"/>
          <a:ext cx="6477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762000</xdr:colOff>
      <xdr:row>10</xdr:row>
      <xdr:rowOff>104775</xdr:rowOff>
    </xdr:from>
    <xdr:to>
      <xdr:col>1</xdr:col>
      <xdr:colOff>1390650</xdr:colOff>
      <xdr:row>11</xdr:row>
      <xdr:rowOff>685800</xdr:rowOff>
    </xdr:to>
    <xdr:pic>
      <xdr:nvPicPr>
        <xdr:cNvPr id="31890" name="Рисунок 102" descr="57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43325" y="8591550"/>
          <a:ext cx="6286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14</xdr:row>
      <xdr:rowOff>104775</xdr:rowOff>
    </xdr:from>
    <xdr:to>
      <xdr:col>1</xdr:col>
      <xdr:colOff>1409700</xdr:colOff>
      <xdr:row>15</xdr:row>
      <xdr:rowOff>762000</xdr:rowOff>
    </xdr:to>
    <xdr:pic>
      <xdr:nvPicPr>
        <xdr:cNvPr id="31891" name="Рисунок 104" descr="59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724275" y="11801475"/>
          <a:ext cx="6667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781050</xdr:colOff>
      <xdr:row>16</xdr:row>
      <xdr:rowOff>104775</xdr:rowOff>
    </xdr:from>
    <xdr:to>
      <xdr:col>1</xdr:col>
      <xdr:colOff>1447800</xdr:colOff>
      <xdr:row>17</xdr:row>
      <xdr:rowOff>752475</xdr:rowOff>
    </xdr:to>
    <xdr:pic>
      <xdr:nvPicPr>
        <xdr:cNvPr id="31892" name="Рисунок 105" descr="60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762375" y="13401675"/>
          <a:ext cx="6667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781050</xdr:colOff>
      <xdr:row>18</xdr:row>
      <xdr:rowOff>104775</xdr:rowOff>
    </xdr:from>
    <xdr:to>
      <xdr:col>1</xdr:col>
      <xdr:colOff>1428750</xdr:colOff>
      <xdr:row>19</xdr:row>
      <xdr:rowOff>781050</xdr:rowOff>
    </xdr:to>
    <xdr:pic>
      <xdr:nvPicPr>
        <xdr:cNvPr id="31893" name="Рисунок 106" descr="61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62375" y="15078075"/>
          <a:ext cx="6477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781050</xdr:colOff>
      <xdr:row>20</xdr:row>
      <xdr:rowOff>85725</xdr:rowOff>
    </xdr:from>
    <xdr:to>
      <xdr:col>1</xdr:col>
      <xdr:colOff>1447800</xdr:colOff>
      <xdr:row>21</xdr:row>
      <xdr:rowOff>914400</xdr:rowOff>
    </xdr:to>
    <xdr:pic>
      <xdr:nvPicPr>
        <xdr:cNvPr id="31894" name="Рисунок 107" descr="62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762375" y="16697325"/>
          <a:ext cx="6667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6</xdr:row>
      <xdr:rowOff>152400</xdr:rowOff>
    </xdr:from>
    <xdr:to>
      <xdr:col>1</xdr:col>
      <xdr:colOff>1409700</xdr:colOff>
      <xdr:row>7</xdr:row>
      <xdr:rowOff>981075</xdr:rowOff>
    </xdr:to>
    <xdr:pic>
      <xdr:nvPicPr>
        <xdr:cNvPr id="31895" name="Рисунок 100" descr="55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724275" y="5362575"/>
          <a:ext cx="666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25</xdr:row>
      <xdr:rowOff>342900</xdr:rowOff>
    </xdr:from>
    <xdr:to>
      <xdr:col>1</xdr:col>
      <xdr:colOff>1504950</xdr:colOff>
      <xdr:row>26</xdr:row>
      <xdr:rowOff>876300</xdr:rowOff>
    </xdr:to>
    <xdr:pic>
      <xdr:nvPicPr>
        <xdr:cNvPr id="31896" name="Рисунок 56" descr="37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19525" y="22088475"/>
          <a:ext cx="6667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27</xdr:row>
      <xdr:rowOff>266700</xdr:rowOff>
    </xdr:from>
    <xdr:to>
      <xdr:col>1</xdr:col>
      <xdr:colOff>1504950</xdr:colOff>
      <xdr:row>28</xdr:row>
      <xdr:rowOff>581025</xdr:rowOff>
    </xdr:to>
    <xdr:pic>
      <xdr:nvPicPr>
        <xdr:cNvPr id="31897" name="Рисунок 57" descr="38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781425" y="23660100"/>
          <a:ext cx="7048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828675</xdr:colOff>
      <xdr:row>29</xdr:row>
      <xdr:rowOff>276225</xdr:rowOff>
    </xdr:from>
    <xdr:to>
      <xdr:col>1</xdr:col>
      <xdr:colOff>1543050</xdr:colOff>
      <xdr:row>30</xdr:row>
      <xdr:rowOff>695325</xdr:rowOff>
    </xdr:to>
    <xdr:pic>
      <xdr:nvPicPr>
        <xdr:cNvPr id="31898" name="Рисунок 58" descr="39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10000" y="25317450"/>
          <a:ext cx="7143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857250</xdr:colOff>
      <xdr:row>31</xdr:row>
      <xdr:rowOff>323850</xdr:rowOff>
    </xdr:from>
    <xdr:to>
      <xdr:col>1</xdr:col>
      <xdr:colOff>1581150</xdr:colOff>
      <xdr:row>32</xdr:row>
      <xdr:rowOff>609600</xdr:rowOff>
    </xdr:to>
    <xdr:pic>
      <xdr:nvPicPr>
        <xdr:cNvPr id="31899" name="Рисунок 59" descr="40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838575" y="26965275"/>
          <a:ext cx="7239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37</xdr:row>
      <xdr:rowOff>209550</xdr:rowOff>
    </xdr:from>
    <xdr:to>
      <xdr:col>1</xdr:col>
      <xdr:colOff>1543050</xdr:colOff>
      <xdr:row>38</xdr:row>
      <xdr:rowOff>600075</xdr:rowOff>
    </xdr:to>
    <xdr:pic>
      <xdr:nvPicPr>
        <xdr:cNvPr id="31900" name="Рисунок 60" descr="41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781425" y="32289750"/>
          <a:ext cx="7429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39</xdr:row>
      <xdr:rowOff>180975</xdr:rowOff>
    </xdr:from>
    <xdr:to>
      <xdr:col>1</xdr:col>
      <xdr:colOff>1524000</xdr:colOff>
      <xdr:row>40</xdr:row>
      <xdr:rowOff>571500</xdr:rowOff>
    </xdr:to>
    <xdr:pic>
      <xdr:nvPicPr>
        <xdr:cNvPr id="31901" name="Рисунок 61" descr="42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752850" y="33909000"/>
          <a:ext cx="7524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762000</xdr:colOff>
      <xdr:row>41</xdr:row>
      <xdr:rowOff>190500</xdr:rowOff>
    </xdr:from>
    <xdr:to>
      <xdr:col>1</xdr:col>
      <xdr:colOff>1514475</xdr:colOff>
      <xdr:row>42</xdr:row>
      <xdr:rowOff>647700</xdr:rowOff>
    </xdr:to>
    <xdr:pic>
      <xdr:nvPicPr>
        <xdr:cNvPr id="31902" name="Рисунок 88" descr="43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743325" y="35633025"/>
          <a:ext cx="7524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819150</xdr:colOff>
      <xdr:row>43</xdr:row>
      <xdr:rowOff>161925</xdr:rowOff>
    </xdr:from>
    <xdr:to>
      <xdr:col>1</xdr:col>
      <xdr:colOff>1543050</xdr:colOff>
      <xdr:row>44</xdr:row>
      <xdr:rowOff>561975</xdr:rowOff>
    </xdr:to>
    <xdr:pic>
      <xdr:nvPicPr>
        <xdr:cNvPr id="31903" name="Рисунок 89" descr="44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00475" y="37204650"/>
          <a:ext cx="7239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45</xdr:row>
      <xdr:rowOff>352425</xdr:rowOff>
    </xdr:from>
    <xdr:to>
      <xdr:col>1</xdr:col>
      <xdr:colOff>1485900</xdr:colOff>
      <xdr:row>46</xdr:row>
      <xdr:rowOff>685800</xdr:rowOff>
    </xdr:to>
    <xdr:pic>
      <xdr:nvPicPr>
        <xdr:cNvPr id="31904" name="Рисунок 42" descr="24.pn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724275" y="39071550"/>
          <a:ext cx="7429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47</xdr:row>
      <xdr:rowOff>285750</xdr:rowOff>
    </xdr:from>
    <xdr:to>
      <xdr:col>1</xdr:col>
      <xdr:colOff>1543050</xdr:colOff>
      <xdr:row>48</xdr:row>
      <xdr:rowOff>447675</xdr:rowOff>
    </xdr:to>
    <xdr:pic>
      <xdr:nvPicPr>
        <xdr:cNvPr id="31905" name="Рисунок 43" descr="25.pn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752850" y="40662225"/>
          <a:ext cx="7715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49</xdr:row>
      <xdr:rowOff>266700</xdr:rowOff>
    </xdr:from>
    <xdr:to>
      <xdr:col>1</xdr:col>
      <xdr:colOff>1562100</xdr:colOff>
      <xdr:row>50</xdr:row>
      <xdr:rowOff>476250</xdr:rowOff>
    </xdr:to>
    <xdr:pic>
      <xdr:nvPicPr>
        <xdr:cNvPr id="31906" name="Рисунок 44" descr="26.pn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781425" y="42338625"/>
          <a:ext cx="7620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51</xdr:row>
      <xdr:rowOff>323850</xdr:rowOff>
    </xdr:from>
    <xdr:to>
      <xdr:col>1</xdr:col>
      <xdr:colOff>1600200</xdr:colOff>
      <xdr:row>52</xdr:row>
      <xdr:rowOff>552450</xdr:rowOff>
    </xdr:to>
    <xdr:pic>
      <xdr:nvPicPr>
        <xdr:cNvPr id="31907" name="Рисунок 45" descr="27.pn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752850" y="44034075"/>
          <a:ext cx="8286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53</xdr:row>
      <xdr:rowOff>323850</xdr:rowOff>
    </xdr:from>
    <xdr:to>
      <xdr:col>1</xdr:col>
      <xdr:colOff>1562100</xdr:colOff>
      <xdr:row>54</xdr:row>
      <xdr:rowOff>552450</xdr:rowOff>
    </xdr:to>
    <xdr:pic>
      <xdr:nvPicPr>
        <xdr:cNvPr id="31908" name="Рисунок 46" descr="28.pn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771900" y="45672375"/>
          <a:ext cx="7715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819150</xdr:colOff>
      <xdr:row>66</xdr:row>
      <xdr:rowOff>123825</xdr:rowOff>
    </xdr:from>
    <xdr:to>
      <xdr:col>1</xdr:col>
      <xdr:colOff>1276350</xdr:colOff>
      <xdr:row>66</xdr:row>
      <xdr:rowOff>1504950</xdr:rowOff>
    </xdr:to>
    <xdr:pic>
      <xdr:nvPicPr>
        <xdr:cNvPr id="31909" name="Рисунок 97" descr="52.pn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800475" y="61922025"/>
          <a:ext cx="4572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866775</xdr:colOff>
      <xdr:row>67</xdr:row>
      <xdr:rowOff>133350</xdr:rowOff>
    </xdr:from>
    <xdr:to>
      <xdr:col>1</xdr:col>
      <xdr:colOff>1314450</xdr:colOff>
      <xdr:row>67</xdr:row>
      <xdr:rowOff>1524000</xdr:rowOff>
    </xdr:to>
    <xdr:pic>
      <xdr:nvPicPr>
        <xdr:cNvPr id="31910" name="Рисунок 98" descr="53.pn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848100" y="63512700"/>
          <a:ext cx="4476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866775</xdr:colOff>
      <xdr:row>68</xdr:row>
      <xdr:rowOff>247650</xdr:rowOff>
    </xdr:from>
    <xdr:to>
      <xdr:col>1</xdr:col>
      <xdr:colOff>1314450</xdr:colOff>
      <xdr:row>69</xdr:row>
      <xdr:rowOff>742951</xdr:rowOff>
    </xdr:to>
    <xdr:pic>
      <xdr:nvPicPr>
        <xdr:cNvPr id="31911" name="Рисунок 99" descr="54.pn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848100" y="65208150"/>
          <a:ext cx="44767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866775</xdr:colOff>
      <xdr:row>57</xdr:row>
      <xdr:rowOff>133350</xdr:rowOff>
    </xdr:from>
    <xdr:to>
      <xdr:col>1</xdr:col>
      <xdr:colOff>1333500</xdr:colOff>
      <xdr:row>57</xdr:row>
      <xdr:rowOff>1533525</xdr:rowOff>
    </xdr:to>
    <xdr:pic>
      <xdr:nvPicPr>
        <xdr:cNvPr id="31912" name="Рисунок 90" descr="45.pn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848100" y="48787050"/>
          <a:ext cx="46672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58</xdr:row>
      <xdr:rowOff>114300</xdr:rowOff>
    </xdr:from>
    <xdr:to>
      <xdr:col>1</xdr:col>
      <xdr:colOff>1352550</xdr:colOff>
      <xdr:row>58</xdr:row>
      <xdr:rowOff>1466850</xdr:rowOff>
    </xdr:to>
    <xdr:pic>
      <xdr:nvPicPr>
        <xdr:cNvPr id="31913" name="Рисунок 91" descr="46.pn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895725" y="50358675"/>
          <a:ext cx="4381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895350</xdr:colOff>
      <xdr:row>59</xdr:row>
      <xdr:rowOff>114300</xdr:rowOff>
    </xdr:from>
    <xdr:to>
      <xdr:col>1</xdr:col>
      <xdr:colOff>1371600</xdr:colOff>
      <xdr:row>59</xdr:row>
      <xdr:rowOff>1495425</xdr:rowOff>
    </xdr:to>
    <xdr:pic>
      <xdr:nvPicPr>
        <xdr:cNvPr id="31914" name="Рисунок 92" descr="47.pn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876675" y="51949350"/>
          <a:ext cx="47625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60</xdr:row>
      <xdr:rowOff>123825</xdr:rowOff>
    </xdr:from>
    <xdr:to>
      <xdr:col>1</xdr:col>
      <xdr:colOff>1352550</xdr:colOff>
      <xdr:row>60</xdr:row>
      <xdr:rowOff>1552575</xdr:rowOff>
    </xdr:to>
    <xdr:pic>
      <xdr:nvPicPr>
        <xdr:cNvPr id="31915" name="Рисунок 93" descr="48.pn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857625" y="53540025"/>
          <a:ext cx="4762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819150</xdr:colOff>
      <xdr:row>62</xdr:row>
      <xdr:rowOff>180975</xdr:rowOff>
    </xdr:from>
    <xdr:to>
      <xdr:col>1</xdr:col>
      <xdr:colOff>1276350</xdr:colOff>
      <xdr:row>62</xdr:row>
      <xdr:rowOff>1543050</xdr:rowOff>
    </xdr:to>
    <xdr:pic>
      <xdr:nvPicPr>
        <xdr:cNvPr id="31917" name="Рисунок 95" descr="50.pn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800475" y="58816875"/>
          <a:ext cx="4572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819150</xdr:colOff>
      <xdr:row>65</xdr:row>
      <xdr:rowOff>123825</xdr:rowOff>
    </xdr:from>
    <xdr:to>
      <xdr:col>1</xdr:col>
      <xdr:colOff>1276350</xdr:colOff>
      <xdr:row>65</xdr:row>
      <xdr:rowOff>1485900</xdr:rowOff>
    </xdr:to>
    <xdr:pic>
      <xdr:nvPicPr>
        <xdr:cNvPr id="31918" name="Рисунок 96" descr="51.pn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800475" y="60340875"/>
          <a:ext cx="4572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895350</xdr:colOff>
      <xdr:row>70</xdr:row>
      <xdr:rowOff>381000</xdr:rowOff>
    </xdr:from>
    <xdr:to>
      <xdr:col>1</xdr:col>
      <xdr:colOff>1381125</xdr:colOff>
      <xdr:row>70</xdr:row>
      <xdr:rowOff>1400175</xdr:rowOff>
    </xdr:to>
    <xdr:pic>
      <xdr:nvPicPr>
        <xdr:cNvPr id="31920" name="Рисунок 47" descr="29.pn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876675" y="67056000"/>
          <a:ext cx="4857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866775</xdr:colOff>
      <xdr:row>71</xdr:row>
      <xdr:rowOff>304800</xdr:rowOff>
    </xdr:from>
    <xdr:to>
      <xdr:col>1</xdr:col>
      <xdr:colOff>1390650</xdr:colOff>
      <xdr:row>71</xdr:row>
      <xdr:rowOff>1362075</xdr:rowOff>
    </xdr:to>
    <xdr:pic>
      <xdr:nvPicPr>
        <xdr:cNvPr id="31921" name="Рисунок 48" descr="30.pn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848100" y="68560950"/>
          <a:ext cx="5238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73</xdr:row>
      <xdr:rowOff>228600</xdr:rowOff>
    </xdr:from>
    <xdr:to>
      <xdr:col>1</xdr:col>
      <xdr:colOff>1400175</xdr:colOff>
      <xdr:row>73</xdr:row>
      <xdr:rowOff>1266825</xdr:rowOff>
    </xdr:to>
    <xdr:pic>
      <xdr:nvPicPr>
        <xdr:cNvPr id="31922" name="Рисунок 50" descr="32.pn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905250" y="71647050"/>
          <a:ext cx="4762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74</xdr:row>
      <xdr:rowOff>419100</xdr:rowOff>
    </xdr:from>
    <xdr:to>
      <xdr:col>1</xdr:col>
      <xdr:colOff>1371600</xdr:colOff>
      <xdr:row>75</xdr:row>
      <xdr:rowOff>628649</xdr:rowOff>
    </xdr:to>
    <xdr:pic>
      <xdr:nvPicPr>
        <xdr:cNvPr id="31923" name="Рисунок 51" descr="33.pn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857625" y="73418700"/>
          <a:ext cx="4953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885825</xdr:colOff>
      <xdr:row>77</xdr:row>
      <xdr:rowOff>314325</xdr:rowOff>
    </xdr:from>
    <xdr:to>
      <xdr:col>1</xdr:col>
      <xdr:colOff>1390650</xdr:colOff>
      <xdr:row>77</xdr:row>
      <xdr:rowOff>1343025</xdr:rowOff>
    </xdr:to>
    <xdr:pic>
      <xdr:nvPicPr>
        <xdr:cNvPr id="31924" name="Рисунок 53" descr="35.pn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867150" y="76514325"/>
          <a:ext cx="5048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866775</xdr:colOff>
      <xdr:row>78</xdr:row>
      <xdr:rowOff>381000</xdr:rowOff>
    </xdr:from>
    <xdr:to>
      <xdr:col>1</xdr:col>
      <xdr:colOff>1371600</xdr:colOff>
      <xdr:row>79</xdr:row>
      <xdr:rowOff>600074</xdr:rowOff>
    </xdr:to>
    <xdr:pic>
      <xdr:nvPicPr>
        <xdr:cNvPr id="31925" name="Рисунок 54" descr="36.pn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848100" y="78162150"/>
          <a:ext cx="5048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76</xdr:row>
      <xdr:rowOff>276225</xdr:rowOff>
    </xdr:from>
    <xdr:to>
      <xdr:col>1</xdr:col>
      <xdr:colOff>1409700</xdr:colOff>
      <xdr:row>76</xdr:row>
      <xdr:rowOff>1314450</xdr:rowOff>
    </xdr:to>
    <xdr:pic>
      <xdr:nvPicPr>
        <xdr:cNvPr id="31926" name="Рисунок 55" descr="34.pn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895725" y="74895075"/>
          <a:ext cx="4953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72</xdr:row>
      <xdr:rowOff>228600</xdr:rowOff>
    </xdr:from>
    <xdr:to>
      <xdr:col>1</xdr:col>
      <xdr:colOff>1409700</xdr:colOff>
      <xdr:row>72</xdr:row>
      <xdr:rowOff>1295400</xdr:rowOff>
    </xdr:to>
    <xdr:pic>
      <xdr:nvPicPr>
        <xdr:cNvPr id="31927" name="Рисунок 49" descr="31.pn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895725" y="70065900"/>
          <a:ext cx="4953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80</xdr:row>
      <xdr:rowOff>238125</xdr:rowOff>
    </xdr:from>
    <xdr:to>
      <xdr:col>1</xdr:col>
      <xdr:colOff>1409700</xdr:colOff>
      <xdr:row>80</xdr:row>
      <xdr:rowOff>1095375</xdr:rowOff>
    </xdr:to>
    <xdr:pic>
      <xdr:nvPicPr>
        <xdr:cNvPr id="31928" name="Рисунок 82" descr="19.pn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895725" y="79676625"/>
          <a:ext cx="4953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895350</xdr:colOff>
      <xdr:row>81</xdr:row>
      <xdr:rowOff>276225</xdr:rowOff>
    </xdr:from>
    <xdr:to>
      <xdr:col>1</xdr:col>
      <xdr:colOff>1409700</xdr:colOff>
      <xdr:row>81</xdr:row>
      <xdr:rowOff>1133475</xdr:rowOff>
    </xdr:to>
    <xdr:pic>
      <xdr:nvPicPr>
        <xdr:cNvPr id="31929" name="Рисунок 83" descr="20.pn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876675" y="81105375"/>
          <a:ext cx="5143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82</xdr:row>
      <xdr:rowOff>247650</xdr:rowOff>
    </xdr:from>
    <xdr:to>
      <xdr:col>1</xdr:col>
      <xdr:colOff>1466850</xdr:colOff>
      <xdr:row>82</xdr:row>
      <xdr:rowOff>1152525</xdr:rowOff>
    </xdr:to>
    <xdr:pic>
      <xdr:nvPicPr>
        <xdr:cNvPr id="31930" name="Рисунок 84" descr="21.pn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895725" y="82467450"/>
          <a:ext cx="5524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84</xdr:row>
      <xdr:rowOff>266700</xdr:rowOff>
    </xdr:from>
    <xdr:to>
      <xdr:col>1</xdr:col>
      <xdr:colOff>1447800</xdr:colOff>
      <xdr:row>85</xdr:row>
      <xdr:rowOff>476250</xdr:rowOff>
    </xdr:to>
    <xdr:pic>
      <xdr:nvPicPr>
        <xdr:cNvPr id="31931" name="Рисунок 86" descr="23.pn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905250" y="85153500"/>
          <a:ext cx="5238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83</xdr:row>
      <xdr:rowOff>219075</xdr:rowOff>
    </xdr:from>
    <xdr:to>
      <xdr:col>1</xdr:col>
      <xdr:colOff>1447800</xdr:colOff>
      <xdr:row>83</xdr:row>
      <xdr:rowOff>1162050</xdr:rowOff>
    </xdr:to>
    <xdr:pic>
      <xdr:nvPicPr>
        <xdr:cNvPr id="31932" name="Рисунок 87" descr="22.pn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886200" y="83791425"/>
          <a:ext cx="5429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819150</xdr:colOff>
      <xdr:row>89</xdr:row>
      <xdr:rowOff>314325</xdr:rowOff>
    </xdr:from>
    <xdr:to>
      <xdr:col>1</xdr:col>
      <xdr:colOff>1295400</xdr:colOff>
      <xdr:row>90</xdr:row>
      <xdr:rowOff>1143000</xdr:rowOff>
    </xdr:to>
    <xdr:pic>
      <xdr:nvPicPr>
        <xdr:cNvPr id="31934" name="Рисунок 103" descr="68.pn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800475" y="90011250"/>
          <a:ext cx="4762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847725</xdr:colOff>
      <xdr:row>91</xdr:row>
      <xdr:rowOff>304800</xdr:rowOff>
    </xdr:from>
    <xdr:to>
      <xdr:col>1</xdr:col>
      <xdr:colOff>1314450</xdr:colOff>
      <xdr:row>92</xdr:row>
      <xdr:rowOff>1095375</xdr:rowOff>
    </xdr:to>
    <xdr:pic>
      <xdr:nvPicPr>
        <xdr:cNvPr id="31935" name="Рисунок 104" descr="69.pn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829050" y="91821000"/>
          <a:ext cx="4667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866775</xdr:colOff>
      <xdr:row>93</xdr:row>
      <xdr:rowOff>333375</xdr:rowOff>
    </xdr:from>
    <xdr:to>
      <xdr:col>1</xdr:col>
      <xdr:colOff>1371600</xdr:colOff>
      <xdr:row>94</xdr:row>
      <xdr:rowOff>1019175</xdr:rowOff>
    </xdr:to>
    <xdr:pic>
      <xdr:nvPicPr>
        <xdr:cNvPr id="31936" name="Рисунок 105" descr="70.pn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848100" y="93668850"/>
          <a:ext cx="5048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819150</xdr:colOff>
      <xdr:row>95</xdr:row>
      <xdr:rowOff>152400</xdr:rowOff>
    </xdr:from>
    <xdr:to>
      <xdr:col>1</xdr:col>
      <xdr:colOff>1504950</xdr:colOff>
      <xdr:row>96</xdr:row>
      <xdr:rowOff>971551</xdr:rowOff>
    </xdr:to>
    <xdr:pic>
      <xdr:nvPicPr>
        <xdr:cNvPr id="31937" name="Рисунок 107" descr="71.pn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800475" y="95307150"/>
          <a:ext cx="6858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857250</xdr:colOff>
      <xdr:row>97</xdr:row>
      <xdr:rowOff>200025</xdr:rowOff>
    </xdr:from>
    <xdr:to>
      <xdr:col>1</xdr:col>
      <xdr:colOff>1543050</xdr:colOff>
      <xdr:row>98</xdr:row>
      <xdr:rowOff>714375</xdr:rowOff>
    </xdr:to>
    <xdr:pic>
      <xdr:nvPicPr>
        <xdr:cNvPr id="31938" name="Рисунок 108" descr="72.pn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838575" y="97174050"/>
          <a:ext cx="6858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895350</xdr:colOff>
      <xdr:row>101</xdr:row>
      <xdr:rowOff>152400</xdr:rowOff>
    </xdr:from>
    <xdr:to>
      <xdr:col>1</xdr:col>
      <xdr:colOff>1562100</xdr:colOff>
      <xdr:row>101</xdr:row>
      <xdr:rowOff>1504950</xdr:rowOff>
    </xdr:to>
    <xdr:pic>
      <xdr:nvPicPr>
        <xdr:cNvPr id="31939" name="Рисунок 101" descr="66.pn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876675" y="100536375"/>
          <a:ext cx="6667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102</xdr:row>
      <xdr:rowOff>161925</xdr:rowOff>
    </xdr:from>
    <xdr:to>
      <xdr:col>1</xdr:col>
      <xdr:colOff>1581150</xdr:colOff>
      <xdr:row>102</xdr:row>
      <xdr:rowOff>1438275</xdr:rowOff>
    </xdr:to>
    <xdr:pic>
      <xdr:nvPicPr>
        <xdr:cNvPr id="31940" name="Рисунок 102" descr="67.pn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895725" y="102127050"/>
          <a:ext cx="6667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533400</xdr:colOff>
      <xdr:row>105</xdr:row>
      <xdr:rowOff>190500</xdr:rowOff>
    </xdr:from>
    <xdr:to>
      <xdr:col>1</xdr:col>
      <xdr:colOff>1666875</xdr:colOff>
      <xdr:row>105</xdr:row>
      <xdr:rowOff>1209675</xdr:rowOff>
    </xdr:to>
    <xdr:pic>
      <xdr:nvPicPr>
        <xdr:cNvPr id="31943" name="Рисунок 61" descr="6.pn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514725" y="109508925"/>
          <a:ext cx="11334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657225</xdr:colOff>
      <xdr:row>106</xdr:row>
      <xdr:rowOff>304800</xdr:rowOff>
    </xdr:from>
    <xdr:to>
      <xdr:col>1</xdr:col>
      <xdr:colOff>1638300</xdr:colOff>
      <xdr:row>106</xdr:row>
      <xdr:rowOff>1209675</xdr:rowOff>
    </xdr:to>
    <xdr:pic>
      <xdr:nvPicPr>
        <xdr:cNvPr id="31944" name="Рисунок 62" descr="7.pn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638550" y="110975775"/>
          <a:ext cx="9810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581025</xdr:colOff>
      <xdr:row>107</xdr:row>
      <xdr:rowOff>295275</xdr:rowOff>
    </xdr:from>
    <xdr:to>
      <xdr:col>1</xdr:col>
      <xdr:colOff>1638300</xdr:colOff>
      <xdr:row>107</xdr:row>
      <xdr:rowOff>1247775</xdr:rowOff>
    </xdr:to>
    <xdr:pic>
      <xdr:nvPicPr>
        <xdr:cNvPr id="31945" name="Рисунок 63" descr="8.pn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562350" y="112318800"/>
          <a:ext cx="10572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108</xdr:row>
      <xdr:rowOff>228600</xdr:rowOff>
    </xdr:from>
    <xdr:to>
      <xdr:col>1</xdr:col>
      <xdr:colOff>1628775</xdr:colOff>
      <xdr:row>108</xdr:row>
      <xdr:rowOff>1152525</xdr:rowOff>
    </xdr:to>
    <xdr:pic>
      <xdr:nvPicPr>
        <xdr:cNvPr id="31946" name="Рисунок 70" descr="12.pn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552825" y="113604675"/>
          <a:ext cx="10572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590550</xdr:colOff>
      <xdr:row>111</xdr:row>
      <xdr:rowOff>247650</xdr:rowOff>
    </xdr:from>
    <xdr:to>
      <xdr:col>1</xdr:col>
      <xdr:colOff>1571625</xdr:colOff>
      <xdr:row>111</xdr:row>
      <xdr:rowOff>1219200</xdr:rowOff>
    </xdr:to>
    <xdr:pic>
      <xdr:nvPicPr>
        <xdr:cNvPr id="31948" name="Рисунок 64" descr="9.pn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571875" y="118290975"/>
          <a:ext cx="981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590550</xdr:colOff>
      <xdr:row>112</xdr:row>
      <xdr:rowOff>152400</xdr:rowOff>
    </xdr:from>
    <xdr:to>
      <xdr:col>1</xdr:col>
      <xdr:colOff>1676400</xdr:colOff>
      <xdr:row>112</xdr:row>
      <xdr:rowOff>1257300</xdr:rowOff>
    </xdr:to>
    <xdr:pic>
      <xdr:nvPicPr>
        <xdr:cNvPr id="31949" name="Рисунок 65" descr="10.pn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571875" y="119548275"/>
          <a:ext cx="10858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590550</xdr:colOff>
      <xdr:row>113</xdr:row>
      <xdr:rowOff>228600</xdr:rowOff>
    </xdr:from>
    <xdr:to>
      <xdr:col>1</xdr:col>
      <xdr:colOff>1752600</xdr:colOff>
      <xdr:row>113</xdr:row>
      <xdr:rowOff>1247775</xdr:rowOff>
    </xdr:to>
    <xdr:pic>
      <xdr:nvPicPr>
        <xdr:cNvPr id="31950" name="Рисунок 70" descr="12.pn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571875" y="120977025"/>
          <a:ext cx="11620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114</xdr:row>
      <xdr:rowOff>171450</xdr:rowOff>
    </xdr:from>
    <xdr:to>
      <xdr:col>1</xdr:col>
      <xdr:colOff>1752600</xdr:colOff>
      <xdr:row>114</xdr:row>
      <xdr:rowOff>1200150</xdr:rowOff>
    </xdr:to>
    <xdr:pic>
      <xdr:nvPicPr>
        <xdr:cNvPr id="31951" name="Рисунок 69" descr="11.pn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552825" y="122272425"/>
          <a:ext cx="11811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304801</xdr:colOff>
      <xdr:row>0</xdr:row>
      <xdr:rowOff>57150</xdr:rowOff>
    </xdr:from>
    <xdr:to>
      <xdr:col>5</xdr:col>
      <xdr:colOff>4035136</xdr:colOff>
      <xdr:row>1</xdr:row>
      <xdr:rowOff>682145</xdr:rowOff>
    </xdr:to>
    <xdr:pic>
      <xdr:nvPicPr>
        <xdr:cNvPr id="72" name="Рисунок 71" descr="Шапка-прайса2600х238.jpe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858983" y="57150"/>
          <a:ext cx="17758062" cy="1560177"/>
        </a:xfrm>
        <a:prstGeom prst="rect">
          <a:avLst/>
        </a:prstGeom>
      </xdr:spPr>
    </xdr:pic>
    <xdr:clientData/>
  </xdr:twoCellAnchor>
  <xdr:twoCellAnchor editAs="oneCell">
    <xdr:from>
      <xdr:col>1</xdr:col>
      <xdr:colOff>318566</xdr:colOff>
      <xdr:row>35</xdr:row>
      <xdr:rowOff>228600</xdr:rowOff>
    </xdr:from>
    <xdr:to>
      <xdr:col>5</xdr:col>
      <xdr:colOff>4035137</xdr:colOff>
      <xdr:row>35</xdr:row>
      <xdr:rowOff>1853346</xdr:rowOff>
    </xdr:to>
    <xdr:pic>
      <xdr:nvPicPr>
        <xdr:cNvPr id="73" name="Рисунок 72" descr="Шапка-прайса2600х238.jpe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716884" y="28751645"/>
          <a:ext cx="17744298" cy="1624746"/>
        </a:xfrm>
        <a:prstGeom prst="rect">
          <a:avLst/>
        </a:prstGeom>
      </xdr:spPr>
    </xdr:pic>
    <xdr:clientData/>
  </xdr:twoCellAnchor>
  <xdr:twoCellAnchor editAs="oneCell">
    <xdr:from>
      <xdr:col>1</xdr:col>
      <xdr:colOff>152560</xdr:colOff>
      <xdr:row>64</xdr:row>
      <xdr:rowOff>114300</xdr:rowOff>
    </xdr:from>
    <xdr:to>
      <xdr:col>5</xdr:col>
      <xdr:colOff>4000501</xdr:colOff>
      <xdr:row>64</xdr:row>
      <xdr:rowOff>1751076</xdr:rowOff>
    </xdr:to>
    <xdr:pic>
      <xdr:nvPicPr>
        <xdr:cNvPr id="74" name="Рисунок 73" descr="Шапка-прайса2600х238.jpe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50878" y="56675482"/>
          <a:ext cx="17875668" cy="1636776"/>
        </a:xfrm>
        <a:prstGeom prst="rect">
          <a:avLst/>
        </a:prstGeom>
      </xdr:spPr>
    </xdr:pic>
    <xdr:clientData/>
  </xdr:twoCellAnchor>
  <xdr:twoCellAnchor editAs="oneCell">
    <xdr:from>
      <xdr:col>1</xdr:col>
      <xdr:colOff>25774</xdr:colOff>
      <xdr:row>86</xdr:row>
      <xdr:rowOff>95251</xdr:rowOff>
    </xdr:from>
    <xdr:to>
      <xdr:col>5</xdr:col>
      <xdr:colOff>3948546</xdr:colOff>
      <xdr:row>86</xdr:row>
      <xdr:rowOff>1738873</xdr:rowOff>
    </xdr:to>
    <xdr:pic>
      <xdr:nvPicPr>
        <xdr:cNvPr id="75" name="Рисунок 74" descr="Шапка-прайса2600х238.jpe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24092" y="86080024"/>
          <a:ext cx="17950499" cy="164362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61</xdr:row>
      <xdr:rowOff>209550</xdr:rowOff>
    </xdr:from>
    <xdr:to>
      <xdr:col>1</xdr:col>
      <xdr:colOff>1419225</xdr:colOff>
      <xdr:row>61</xdr:row>
      <xdr:rowOff>1590675</xdr:rowOff>
    </xdr:to>
    <xdr:pic>
      <xdr:nvPicPr>
        <xdr:cNvPr id="76" name="Рисунок 94" descr="49.pn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504950" y="53530500"/>
          <a:ext cx="4667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5</xdr:row>
      <xdr:rowOff>209550</xdr:rowOff>
    </xdr:from>
    <xdr:to>
      <xdr:col>10</xdr:col>
      <xdr:colOff>495301</xdr:colOff>
      <xdr:row>22</xdr:row>
      <xdr:rowOff>142875</xdr:rowOff>
    </xdr:to>
    <xdr:pic>
      <xdr:nvPicPr>
        <xdr:cNvPr id="7048" name="Рисунок 1" descr="2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62075" y="2428875"/>
          <a:ext cx="5543550" cy="3695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28</xdr:row>
      <xdr:rowOff>190500</xdr:rowOff>
    </xdr:from>
    <xdr:to>
      <xdr:col>9</xdr:col>
      <xdr:colOff>381000</xdr:colOff>
      <xdr:row>47</xdr:row>
      <xdr:rowOff>180975</xdr:rowOff>
    </xdr:to>
    <xdr:pic>
      <xdr:nvPicPr>
        <xdr:cNvPr id="7049" name="Рисунок 2" descr="1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0200" y="7353300"/>
          <a:ext cx="4581525" cy="422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533400</xdr:colOff>
      <xdr:row>52</xdr:row>
      <xdr:rowOff>0</xdr:rowOff>
    </xdr:from>
    <xdr:to>
      <xdr:col>9</xdr:col>
      <xdr:colOff>304801</xdr:colOff>
      <xdr:row>70</xdr:row>
      <xdr:rowOff>161925</xdr:rowOff>
    </xdr:to>
    <xdr:pic>
      <xdr:nvPicPr>
        <xdr:cNvPr id="7050" name="Рисунок 3" descr="3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7325" y="12553950"/>
          <a:ext cx="4648200" cy="432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44824</xdr:colOff>
      <xdr:row>0</xdr:row>
      <xdr:rowOff>33618</xdr:rowOff>
    </xdr:from>
    <xdr:to>
      <xdr:col>14</xdr:col>
      <xdr:colOff>752959</xdr:colOff>
      <xdr:row>1</xdr:row>
      <xdr:rowOff>291353</xdr:rowOff>
    </xdr:to>
    <xdr:pic>
      <xdr:nvPicPr>
        <xdr:cNvPr id="6" name="Рисунок 5" descr="Шапка-прайса2600х238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824" y="33618"/>
          <a:ext cx="11017547" cy="10085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AG63"/>
  <sheetViews>
    <sheetView view="pageBreakPreview" zoomScale="85" zoomScaleNormal="100" zoomScaleSheetLayoutView="85" workbookViewId="0">
      <selection activeCell="A4" sqref="A4:D4"/>
    </sheetView>
  </sheetViews>
  <sheetFormatPr defaultRowHeight="12.75"/>
  <cols>
    <col min="1" max="1" width="7" style="5" customWidth="1"/>
    <col min="2" max="2" width="6.140625" style="5" customWidth="1"/>
    <col min="3" max="3" width="8.140625" style="5" bestFit="1" customWidth="1"/>
    <col min="4" max="4" width="9.28515625" style="5" bestFit="1" customWidth="1"/>
    <col min="5" max="5" width="7.85546875" style="5" customWidth="1"/>
    <col min="6" max="6" width="8.7109375" style="5" customWidth="1"/>
    <col min="7" max="7" width="12.140625" style="5" customWidth="1"/>
    <col min="8" max="8" width="6.85546875" style="5" customWidth="1"/>
    <col min="9" max="9" width="9.85546875" style="5" bestFit="1" customWidth="1"/>
    <col min="10" max="10" width="12" style="5" customWidth="1"/>
    <col min="11" max="11" width="25.85546875" style="5" customWidth="1"/>
    <col min="12" max="12" width="11.7109375" style="5" hidden="1" customWidth="1"/>
    <col min="13" max="13" width="9.42578125" style="5" hidden="1" customWidth="1"/>
    <col min="14" max="14" width="8.85546875" style="5" customWidth="1"/>
    <col min="15" max="15" width="25.85546875" style="5" customWidth="1"/>
    <col min="16" max="18" width="5.85546875" style="5" customWidth="1"/>
    <col min="19" max="16384" width="9.140625" style="5"/>
  </cols>
  <sheetData>
    <row r="1" spans="1:32" ht="84" customHeight="1">
      <c r="A1" s="131"/>
      <c r="B1" s="132"/>
      <c r="C1" s="132"/>
      <c r="D1" s="132"/>
      <c r="E1" s="132"/>
      <c r="F1" s="132"/>
      <c r="G1" s="132"/>
      <c r="H1" s="133"/>
      <c r="I1" s="133"/>
      <c r="J1" s="133"/>
      <c r="K1" s="133"/>
      <c r="L1" s="133"/>
      <c r="M1" s="133"/>
      <c r="N1" s="133"/>
      <c r="O1" s="29"/>
    </row>
    <row r="2" spans="1:32" ht="21" customHeight="1" thickBot="1">
      <c r="A2" s="134" t="s">
        <v>329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6"/>
    </row>
    <row r="3" spans="1:32" ht="0.75" hidden="1" customHeight="1" thickBot="1">
      <c r="A3" s="137"/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9"/>
    </row>
    <row r="4" spans="1:32" ht="34.5" customHeight="1" thickBot="1">
      <c r="A4" s="140" t="s">
        <v>248</v>
      </c>
      <c r="B4" s="141"/>
      <c r="C4" s="141"/>
      <c r="D4" s="142"/>
      <c r="E4" s="140" t="s">
        <v>2</v>
      </c>
      <c r="F4" s="142"/>
      <c r="G4" s="140" t="s">
        <v>249</v>
      </c>
      <c r="H4" s="142"/>
      <c r="I4" s="140" t="s">
        <v>12</v>
      </c>
      <c r="J4" s="141"/>
      <c r="K4" s="142"/>
      <c r="L4" s="91" t="s">
        <v>15</v>
      </c>
      <c r="M4" s="93" t="s">
        <v>14</v>
      </c>
      <c r="N4" s="140" t="s">
        <v>13</v>
      </c>
      <c r="O4" s="142"/>
    </row>
    <row r="5" spans="1:32" ht="13.5" customHeight="1" thickBot="1">
      <c r="A5" s="108" t="s">
        <v>11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10"/>
    </row>
    <row r="6" spans="1:32" ht="42.75" customHeight="1">
      <c r="A6" s="151"/>
      <c r="B6" s="152"/>
      <c r="C6" s="152"/>
      <c r="D6" s="153"/>
      <c r="E6" s="100" t="s">
        <v>28</v>
      </c>
      <c r="F6" s="101"/>
      <c r="G6" s="100" t="s">
        <v>20</v>
      </c>
      <c r="H6" s="101"/>
      <c r="I6" s="122" t="s">
        <v>161</v>
      </c>
      <c r="J6" s="123"/>
      <c r="K6" s="124"/>
      <c r="L6" s="149">
        <v>59</v>
      </c>
      <c r="M6" s="143">
        <v>0.12</v>
      </c>
      <c r="N6" s="145">
        <v>12810</v>
      </c>
      <c r="O6" s="146"/>
    </row>
    <row r="7" spans="1:32" ht="33" customHeight="1" thickBot="1">
      <c r="A7" s="154"/>
      <c r="B7" s="155"/>
      <c r="C7" s="155"/>
      <c r="D7" s="156"/>
      <c r="E7" s="102"/>
      <c r="F7" s="103"/>
      <c r="G7" s="102"/>
      <c r="H7" s="103"/>
      <c r="I7" s="128"/>
      <c r="J7" s="129"/>
      <c r="K7" s="130"/>
      <c r="L7" s="150"/>
      <c r="M7" s="144"/>
      <c r="N7" s="147"/>
      <c r="O7" s="148"/>
      <c r="U7" s="1"/>
    </row>
    <row r="8" spans="1:32" ht="14.25" customHeight="1">
      <c r="A8" s="151"/>
      <c r="B8" s="152"/>
      <c r="C8" s="152"/>
      <c r="D8" s="153"/>
      <c r="E8" s="100" t="s">
        <v>27</v>
      </c>
      <c r="F8" s="101"/>
      <c r="G8" s="100" t="s">
        <v>19</v>
      </c>
      <c r="H8" s="101"/>
      <c r="I8" s="122" t="s">
        <v>161</v>
      </c>
      <c r="J8" s="123"/>
      <c r="K8" s="124"/>
      <c r="L8" s="149">
        <v>65</v>
      </c>
      <c r="M8" s="143">
        <v>0.14499999999999999</v>
      </c>
      <c r="N8" s="145">
        <v>13510</v>
      </c>
      <c r="O8" s="146"/>
    </row>
    <row r="9" spans="1:32" ht="28.5" customHeight="1" thickBot="1">
      <c r="A9" s="157"/>
      <c r="B9" s="158"/>
      <c r="C9" s="158"/>
      <c r="D9" s="159"/>
      <c r="E9" s="102"/>
      <c r="F9" s="103"/>
      <c r="G9" s="102"/>
      <c r="H9" s="103"/>
      <c r="I9" s="125"/>
      <c r="J9" s="126"/>
      <c r="K9" s="127"/>
      <c r="L9" s="150"/>
      <c r="M9" s="144"/>
      <c r="N9" s="147"/>
      <c r="O9" s="148"/>
    </row>
    <row r="10" spans="1:32" ht="22.5" customHeight="1">
      <c r="A10" s="157"/>
      <c r="B10" s="158"/>
      <c r="C10" s="158"/>
      <c r="D10" s="159"/>
      <c r="E10" s="100" t="s">
        <v>29</v>
      </c>
      <c r="F10" s="101"/>
      <c r="G10" s="100" t="s">
        <v>0</v>
      </c>
      <c r="H10" s="101"/>
      <c r="I10" s="125"/>
      <c r="J10" s="126"/>
      <c r="K10" s="127"/>
      <c r="L10" s="149">
        <v>78.5</v>
      </c>
      <c r="M10" s="160">
        <v>0.20100000000000001</v>
      </c>
      <c r="N10" s="145">
        <v>14560</v>
      </c>
      <c r="O10" s="146"/>
    </row>
    <row r="11" spans="1:32" ht="22.5" customHeight="1" thickBot="1">
      <c r="A11" s="157"/>
      <c r="B11" s="158"/>
      <c r="C11" s="158"/>
      <c r="D11" s="159"/>
      <c r="E11" s="120"/>
      <c r="F11" s="121"/>
      <c r="G11" s="120"/>
      <c r="H11" s="121"/>
      <c r="I11" s="125"/>
      <c r="J11" s="126"/>
      <c r="K11" s="127"/>
      <c r="L11" s="163"/>
      <c r="M11" s="160"/>
      <c r="N11" s="161"/>
      <c r="O11" s="162"/>
    </row>
    <row r="12" spans="1:32" ht="15" customHeight="1" thickBot="1">
      <c r="A12" s="108" t="s">
        <v>18</v>
      </c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10"/>
      <c r="Z12" s="1"/>
      <c r="AA12" s="2"/>
      <c r="AB12" s="2"/>
      <c r="AC12" s="2"/>
      <c r="AD12" s="2"/>
      <c r="AE12" s="2"/>
      <c r="AF12" s="1"/>
    </row>
    <row r="13" spans="1:32" ht="13.5" customHeight="1">
      <c r="A13" s="111"/>
      <c r="B13" s="112"/>
      <c r="C13" s="112"/>
      <c r="D13" s="113"/>
      <c r="E13" s="100" t="s">
        <v>30</v>
      </c>
      <c r="F13" s="101"/>
      <c r="G13" s="100" t="s">
        <v>21</v>
      </c>
      <c r="H13" s="101"/>
      <c r="I13" s="122" t="s">
        <v>239</v>
      </c>
      <c r="J13" s="123"/>
      <c r="K13" s="124"/>
      <c r="L13" s="164">
        <v>23.3</v>
      </c>
      <c r="M13" s="100">
        <v>4.7E-2</v>
      </c>
      <c r="N13" s="145">
        <v>4260</v>
      </c>
      <c r="O13" s="146"/>
      <c r="Z13" s="1"/>
      <c r="AA13" s="2"/>
      <c r="AB13" s="2"/>
      <c r="AC13" s="2"/>
      <c r="AD13" s="2"/>
      <c r="AE13" s="2"/>
      <c r="AF13" s="1"/>
    </row>
    <row r="14" spans="1:32" ht="11.25" customHeight="1">
      <c r="A14" s="114"/>
      <c r="B14" s="115"/>
      <c r="C14" s="115"/>
      <c r="D14" s="116"/>
      <c r="E14" s="120"/>
      <c r="F14" s="121"/>
      <c r="G14" s="120"/>
      <c r="H14" s="121"/>
      <c r="I14" s="125"/>
      <c r="J14" s="126"/>
      <c r="K14" s="127"/>
      <c r="L14" s="165"/>
      <c r="M14" s="120"/>
      <c r="N14" s="161"/>
      <c r="O14" s="162"/>
      <c r="R14" s="1"/>
      <c r="S14" s="1"/>
      <c r="T14" s="1"/>
      <c r="U14" s="1"/>
      <c r="V14" s="1"/>
      <c r="W14" s="1"/>
      <c r="Z14" s="1"/>
      <c r="AA14" s="2"/>
      <c r="AB14" s="2"/>
      <c r="AC14" s="2"/>
      <c r="AD14" s="2"/>
      <c r="AE14" s="2"/>
      <c r="AF14" s="1"/>
    </row>
    <row r="15" spans="1:32" ht="11.25" customHeight="1">
      <c r="A15" s="114"/>
      <c r="B15" s="115"/>
      <c r="C15" s="115"/>
      <c r="D15" s="116"/>
      <c r="E15" s="120"/>
      <c r="F15" s="121"/>
      <c r="G15" s="120"/>
      <c r="H15" s="121"/>
      <c r="I15" s="125"/>
      <c r="J15" s="126"/>
      <c r="K15" s="127"/>
      <c r="L15" s="165"/>
      <c r="M15" s="120"/>
      <c r="N15" s="161"/>
      <c r="O15" s="162"/>
      <c r="R15" s="1"/>
      <c r="S15" s="1"/>
      <c r="T15" s="1"/>
      <c r="U15" s="1"/>
      <c r="V15" s="1"/>
      <c r="W15" s="1"/>
      <c r="Z15" s="1"/>
      <c r="AA15" s="6"/>
      <c r="AB15" s="6"/>
      <c r="AC15" s="6"/>
      <c r="AD15" s="6"/>
      <c r="AE15" s="6"/>
      <c r="AF15" s="1"/>
    </row>
    <row r="16" spans="1:32" ht="6" customHeight="1">
      <c r="A16" s="114"/>
      <c r="B16" s="115"/>
      <c r="C16" s="115"/>
      <c r="D16" s="116"/>
      <c r="E16" s="120"/>
      <c r="F16" s="121"/>
      <c r="G16" s="120"/>
      <c r="H16" s="121"/>
      <c r="I16" s="125"/>
      <c r="J16" s="126"/>
      <c r="K16" s="127"/>
      <c r="L16" s="165"/>
      <c r="M16" s="120"/>
      <c r="N16" s="161"/>
      <c r="O16" s="162"/>
      <c r="R16" s="1"/>
      <c r="S16" s="1"/>
      <c r="T16" s="1"/>
      <c r="U16" s="1"/>
      <c r="V16" s="1"/>
      <c r="W16" s="1"/>
      <c r="Z16" s="1"/>
      <c r="AA16" s="6"/>
      <c r="AB16" s="6"/>
      <c r="AC16" s="6"/>
      <c r="AD16" s="6"/>
      <c r="AE16" s="6"/>
      <c r="AF16" s="1"/>
    </row>
    <row r="17" spans="1:32" ht="8.25" customHeight="1">
      <c r="A17" s="114"/>
      <c r="B17" s="115"/>
      <c r="C17" s="115"/>
      <c r="D17" s="116"/>
      <c r="E17" s="120"/>
      <c r="F17" s="121"/>
      <c r="G17" s="120"/>
      <c r="H17" s="121"/>
      <c r="I17" s="125"/>
      <c r="J17" s="126"/>
      <c r="K17" s="127"/>
      <c r="L17" s="165"/>
      <c r="M17" s="120"/>
      <c r="N17" s="161"/>
      <c r="O17" s="162"/>
      <c r="R17" s="1"/>
      <c r="S17" s="1"/>
      <c r="T17" s="1"/>
      <c r="U17" s="1"/>
      <c r="V17" s="1"/>
      <c r="W17" s="1"/>
      <c r="Z17" s="1"/>
      <c r="AA17" s="6"/>
      <c r="AB17" s="6"/>
      <c r="AC17" s="6"/>
      <c r="AD17" s="6"/>
      <c r="AE17" s="6"/>
      <c r="AF17" s="1"/>
    </row>
    <row r="18" spans="1:32" ht="15.75" customHeight="1" thickBot="1">
      <c r="A18" s="117"/>
      <c r="B18" s="118"/>
      <c r="C18" s="118"/>
      <c r="D18" s="119"/>
      <c r="E18" s="104"/>
      <c r="F18" s="105"/>
      <c r="G18" s="104"/>
      <c r="H18" s="105"/>
      <c r="I18" s="128"/>
      <c r="J18" s="129"/>
      <c r="K18" s="130"/>
      <c r="L18" s="166"/>
      <c r="M18" s="104"/>
      <c r="N18" s="147"/>
      <c r="O18" s="148"/>
      <c r="R18" s="1"/>
      <c r="S18" s="1"/>
      <c r="T18" s="1"/>
      <c r="U18" s="1"/>
      <c r="V18" s="1"/>
      <c r="W18" s="1"/>
      <c r="Z18" s="1"/>
      <c r="AA18" s="6"/>
      <c r="AB18" s="6"/>
      <c r="AC18" s="6"/>
      <c r="AD18" s="6"/>
      <c r="AE18" s="6"/>
      <c r="AF18" s="1"/>
    </row>
    <row r="19" spans="1:32" ht="24.75" customHeight="1" thickBot="1">
      <c r="A19" s="111"/>
      <c r="B19" s="112"/>
      <c r="C19" s="112"/>
      <c r="D19" s="113"/>
      <c r="E19" s="106" t="s">
        <v>31</v>
      </c>
      <c r="F19" s="107"/>
      <c r="G19" s="106" t="s">
        <v>22</v>
      </c>
      <c r="H19" s="107"/>
      <c r="I19" s="122" t="s">
        <v>162</v>
      </c>
      <c r="J19" s="123"/>
      <c r="K19" s="124"/>
      <c r="L19" s="44">
        <v>19.399999999999999</v>
      </c>
      <c r="M19" s="67">
        <v>4.5999999999999999E-2</v>
      </c>
      <c r="N19" s="180">
        <v>2700</v>
      </c>
      <c r="O19" s="181"/>
      <c r="Z19" s="1"/>
      <c r="AA19" s="2"/>
      <c r="AB19" s="2"/>
      <c r="AC19" s="2"/>
      <c r="AD19" s="2"/>
      <c r="AE19" s="2"/>
      <c r="AF19" s="1"/>
    </row>
    <row r="20" spans="1:32" ht="12.75" customHeight="1">
      <c r="A20" s="114"/>
      <c r="B20" s="115"/>
      <c r="C20" s="115"/>
      <c r="D20" s="116"/>
      <c r="E20" s="100" t="s">
        <v>32</v>
      </c>
      <c r="F20" s="101"/>
      <c r="G20" s="100" t="s">
        <v>23</v>
      </c>
      <c r="H20" s="101"/>
      <c r="I20" s="125"/>
      <c r="J20" s="126"/>
      <c r="K20" s="127"/>
      <c r="L20" s="164">
        <v>28.2</v>
      </c>
      <c r="M20" s="100">
        <v>6.6000000000000003E-2</v>
      </c>
      <c r="N20" s="145">
        <v>3790</v>
      </c>
      <c r="O20" s="146"/>
      <c r="R20" s="1"/>
      <c r="S20" s="1"/>
      <c r="T20" s="1"/>
      <c r="U20" s="1"/>
      <c r="V20" s="1"/>
      <c r="W20" s="1"/>
      <c r="Z20" s="1"/>
      <c r="AA20" s="2"/>
      <c r="AB20" s="2"/>
      <c r="AC20" s="2"/>
      <c r="AD20" s="2"/>
      <c r="AE20" s="2"/>
      <c r="AF20" s="1"/>
    </row>
    <row r="21" spans="1:32" ht="13.5" customHeight="1" thickBot="1">
      <c r="A21" s="114"/>
      <c r="B21" s="115"/>
      <c r="C21" s="115"/>
      <c r="D21" s="116"/>
      <c r="E21" s="104"/>
      <c r="F21" s="105"/>
      <c r="G21" s="104"/>
      <c r="H21" s="105"/>
      <c r="I21" s="125"/>
      <c r="J21" s="126"/>
      <c r="K21" s="127"/>
      <c r="L21" s="166"/>
      <c r="M21" s="104"/>
      <c r="N21" s="147"/>
      <c r="O21" s="148"/>
      <c r="R21" s="1"/>
      <c r="S21" s="1"/>
      <c r="T21" s="1"/>
      <c r="U21" s="1"/>
      <c r="V21" s="1"/>
      <c r="W21" s="1"/>
      <c r="Z21" s="1"/>
      <c r="AA21" s="6"/>
      <c r="AB21" s="6"/>
      <c r="AC21" s="6"/>
      <c r="AD21" s="6"/>
      <c r="AE21" s="6"/>
      <c r="AF21" s="1"/>
    </row>
    <row r="22" spans="1:32" ht="19.5" customHeight="1">
      <c r="A22" s="114"/>
      <c r="B22" s="115"/>
      <c r="C22" s="115"/>
      <c r="D22" s="116"/>
      <c r="E22" s="100" t="s">
        <v>33</v>
      </c>
      <c r="F22" s="101"/>
      <c r="G22" s="100" t="s">
        <v>24</v>
      </c>
      <c r="H22" s="101"/>
      <c r="I22" s="125"/>
      <c r="J22" s="126"/>
      <c r="K22" s="127"/>
      <c r="L22" s="164">
        <v>15.3</v>
      </c>
      <c r="M22" s="100">
        <v>3.5999999999999997E-2</v>
      </c>
      <c r="N22" s="145">
        <v>2220</v>
      </c>
      <c r="O22" s="146"/>
      <c r="R22" s="1"/>
      <c r="S22" s="1"/>
      <c r="T22" s="1"/>
      <c r="U22" s="1"/>
      <c r="V22" s="1"/>
      <c r="W22" s="1"/>
      <c r="Z22" s="1"/>
      <c r="AA22" s="6"/>
      <c r="AB22" s="6"/>
      <c r="AC22" s="6"/>
      <c r="AD22" s="6"/>
      <c r="AE22" s="6"/>
      <c r="AF22" s="1"/>
    </row>
    <row r="23" spans="1:32" ht="6.75" customHeight="1" thickBot="1">
      <c r="A23" s="114"/>
      <c r="B23" s="115"/>
      <c r="C23" s="115"/>
      <c r="D23" s="116"/>
      <c r="E23" s="104"/>
      <c r="F23" s="105"/>
      <c r="G23" s="104"/>
      <c r="H23" s="105"/>
      <c r="I23" s="125"/>
      <c r="J23" s="126"/>
      <c r="K23" s="127"/>
      <c r="L23" s="166"/>
      <c r="M23" s="104"/>
      <c r="N23" s="147"/>
      <c r="O23" s="148"/>
      <c r="R23" s="1"/>
      <c r="S23" s="1"/>
      <c r="T23" s="1"/>
      <c r="U23" s="1"/>
      <c r="V23" s="1"/>
      <c r="W23" s="1"/>
      <c r="Z23" s="1"/>
      <c r="AA23" s="6"/>
      <c r="AB23" s="6"/>
      <c r="AC23" s="6"/>
      <c r="AD23" s="6"/>
      <c r="AE23" s="6"/>
      <c r="AF23" s="1"/>
    </row>
    <row r="24" spans="1:32" ht="24" customHeight="1" thickBot="1">
      <c r="A24" s="117"/>
      <c r="B24" s="118"/>
      <c r="C24" s="118"/>
      <c r="D24" s="119"/>
      <c r="E24" s="106" t="s">
        <v>34</v>
      </c>
      <c r="F24" s="107"/>
      <c r="G24" s="106" t="s">
        <v>25</v>
      </c>
      <c r="H24" s="107"/>
      <c r="I24" s="128"/>
      <c r="J24" s="129"/>
      <c r="K24" s="130"/>
      <c r="L24" s="66">
        <v>22.8</v>
      </c>
      <c r="M24" s="67">
        <v>4.7E-2</v>
      </c>
      <c r="N24" s="180">
        <v>3180</v>
      </c>
      <c r="O24" s="181"/>
      <c r="R24" s="1"/>
      <c r="S24" s="1"/>
      <c r="T24" s="1"/>
      <c r="U24" s="1"/>
      <c r="V24" s="1"/>
      <c r="W24" s="1"/>
      <c r="Z24" s="1"/>
      <c r="AA24" s="6"/>
      <c r="AB24" s="6"/>
      <c r="AC24" s="6"/>
      <c r="AD24" s="6"/>
      <c r="AE24" s="6"/>
      <c r="AF24" s="1"/>
    </row>
    <row r="25" spans="1:32" ht="13.5" customHeight="1">
      <c r="A25" s="111"/>
      <c r="B25" s="112"/>
      <c r="C25" s="112"/>
      <c r="D25" s="113"/>
      <c r="E25" s="100" t="s">
        <v>26</v>
      </c>
      <c r="F25" s="101"/>
      <c r="G25" s="100" t="s">
        <v>35</v>
      </c>
      <c r="H25" s="101"/>
      <c r="I25" s="122" t="s">
        <v>163</v>
      </c>
      <c r="J25" s="123"/>
      <c r="K25" s="124"/>
      <c r="L25" s="164">
        <v>6.5</v>
      </c>
      <c r="M25" s="176">
        <v>0.02</v>
      </c>
      <c r="N25" s="145">
        <v>3450</v>
      </c>
      <c r="O25" s="146"/>
      <c r="Z25" s="1"/>
      <c r="AA25" s="2"/>
      <c r="AB25" s="2"/>
      <c r="AC25" s="2"/>
      <c r="AD25" s="2"/>
      <c r="AE25" s="2"/>
      <c r="AF25" s="1"/>
    </row>
    <row r="26" spans="1:32" ht="11.25" customHeight="1">
      <c r="A26" s="114"/>
      <c r="B26" s="115"/>
      <c r="C26" s="115"/>
      <c r="D26" s="116"/>
      <c r="E26" s="120"/>
      <c r="F26" s="121"/>
      <c r="G26" s="120"/>
      <c r="H26" s="121"/>
      <c r="I26" s="125"/>
      <c r="J26" s="126"/>
      <c r="K26" s="127"/>
      <c r="L26" s="165"/>
      <c r="M26" s="177"/>
      <c r="N26" s="161"/>
      <c r="O26" s="162"/>
      <c r="R26" s="1"/>
      <c r="S26" s="1"/>
      <c r="T26" s="1"/>
      <c r="U26" s="1"/>
      <c r="V26" s="1"/>
      <c r="W26" s="1"/>
      <c r="Z26" s="1"/>
      <c r="AA26" s="2"/>
      <c r="AB26" s="2"/>
      <c r="AC26" s="2"/>
      <c r="AD26" s="2"/>
      <c r="AE26" s="2"/>
      <c r="AF26" s="1"/>
    </row>
    <row r="27" spans="1:32" ht="11.25" customHeight="1">
      <c r="A27" s="114"/>
      <c r="B27" s="115"/>
      <c r="C27" s="115"/>
      <c r="D27" s="116"/>
      <c r="E27" s="120"/>
      <c r="F27" s="121"/>
      <c r="G27" s="120"/>
      <c r="H27" s="121"/>
      <c r="I27" s="125"/>
      <c r="J27" s="126"/>
      <c r="K27" s="127"/>
      <c r="L27" s="165"/>
      <c r="M27" s="177"/>
      <c r="N27" s="161"/>
      <c r="O27" s="162"/>
      <c r="R27" s="1"/>
      <c r="S27" s="1"/>
      <c r="T27" s="1"/>
      <c r="U27" s="1"/>
      <c r="V27" s="1"/>
      <c r="W27" s="1"/>
      <c r="Z27" s="1"/>
      <c r="AA27" s="6"/>
      <c r="AB27" s="6"/>
      <c r="AC27" s="6"/>
      <c r="AD27" s="6"/>
      <c r="AE27" s="6"/>
      <c r="AF27" s="1"/>
    </row>
    <row r="28" spans="1:32" ht="6" customHeight="1">
      <c r="A28" s="114"/>
      <c r="B28" s="115"/>
      <c r="C28" s="115"/>
      <c r="D28" s="116"/>
      <c r="E28" s="120"/>
      <c r="F28" s="121"/>
      <c r="G28" s="120"/>
      <c r="H28" s="121"/>
      <c r="I28" s="125"/>
      <c r="J28" s="126"/>
      <c r="K28" s="127"/>
      <c r="L28" s="165"/>
      <c r="M28" s="177"/>
      <c r="N28" s="161"/>
      <c r="O28" s="162"/>
      <c r="R28" s="1"/>
      <c r="S28" s="1"/>
      <c r="T28" s="1"/>
      <c r="U28" s="1"/>
      <c r="V28" s="1"/>
      <c r="W28" s="1"/>
      <c r="Z28" s="1"/>
      <c r="AA28" s="6"/>
      <c r="AB28" s="6"/>
      <c r="AC28" s="6"/>
      <c r="AD28" s="6"/>
      <c r="AE28" s="6"/>
      <c r="AF28" s="1"/>
    </row>
    <row r="29" spans="1:32" ht="11.25" customHeight="1">
      <c r="A29" s="114"/>
      <c r="B29" s="115"/>
      <c r="C29" s="115"/>
      <c r="D29" s="116"/>
      <c r="E29" s="120"/>
      <c r="F29" s="121"/>
      <c r="G29" s="120"/>
      <c r="H29" s="121"/>
      <c r="I29" s="125"/>
      <c r="J29" s="126"/>
      <c r="K29" s="127"/>
      <c r="L29" s="165"/>
      <c r="M29" s="177"/>
      <c r="N29" s="161"/>
      <c r="O29" s="162"/>
      <c r="R29" s="1"/>
      <c r="S29" s="1"/>
      <c r="T29" s="1"/>
      <c r="U29" s="1"/>
      <c r="V29" s="1"/>
      <c r="W29" s="1"/>
      <c r="Z29" s="1"/>
      <c r="AA29" s="6"/>
      <c r="AB29" s="6"/>
      <c r="AC29" s="6"/>
      <c r="AD29" s="6"/>
      <c r="AE29" s="6"/>
      <c r="AF29" s="1"/>
    </row>
    <row r="30" spans="1:32" ht="13.5" customHeight="1" thickBot="1">
      <c r="A30" s="117"/>
      <c r="B30" s="118"/>
      <c r="C30" s="118"/>
      <c r="D30" s="119"/>
      <c r="E30" s="104"/>
      <c r="F30" s="105"/>
      <c r="G30" s="104"/>
      <c r="H30" s="105"/>
      <c r="I30" s="128"/>
      <c r="J30" s="129"/>
      <c r="K30" s="130"/>
      <c r="L30" s="166"/>
      <c r="M30" s="178"/>
      <c r="N30" s="147"/>
      <c r="O30" s="148"/>
      <c r="R30" s="1"/>
      <c r="S30" s="1"/>
      <c r="T30" s="1"/>
      <c r="U30" s="1"/>
      <c r="V30" s="1"/>
      <c r="W30" s="1"/>
      <c r="Z30" s="1"/>
      <c r="AA30" s="6"/>
      <c r="AB30" s="6"/>
      <c r="AC30" s="6"/>
      <c r="AD30" s="6"/>
      <c r="AE30" s="6"/>
      <c r="AF30" s="1"/>
    </row>
    <row r="31" spans="1:32" ht="15" customHeight="1" thickBot="1">
      <c r="A31" s="108" t="s">
        <v>94</v>
      </c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10"/>
      <c r="R31" s="1"/>
      <c r="S31" s="1"/>
      <c r="T31" s="1"/>
      <c r="U31" s="1"/>
      <c r="V31" s="1"/>
      <c r="W31" s="1"/>
      <c r="Z31" s="1"/>
      <c r="AA31" s="6"/>
      <c r="AB31" s="6"/>
      <c r="AC31" s="6"/>
      <c r="AD31" s="6"/>
      <c r="AE31" s="6"/>
      <c r="AF31" s="1"/>
    </row>
    <row r="32" spans="1:32" ht="18" customHeight="1">
      <c r="A32" s="111"/>
      <c r="B32" s="112"/>
      <c r="C32" s="112"/>
      <c r="D32" s="113"/>
      <c r="E32" s="100" t="s">
        <v>36</v>
      </c>
      <c r="F32" s="101"/>
      <c r="G32" s="100" t="s">
        <v>37</v>
      </c>
      <c r="H32" s="101"/>
      <c r="I32" s="167" t="s">
        <v>240</v>
      </c>
      <c r="J32" s="168"/>
      <c r="K32" s="169"/>
      <c r="L32" s="100">
        <v>30</v>
      </c>
      <c r="M32" s="100">
        <v>1.2E-2</v>
      </c>
      <c r="N32" s="145">
        <v>7470</v>
      </c>
      <c r="O32" s="146"/>
      <c r="R32" s="1"/>
      <c r="S32" s="1"/>
      <c r="T32" s="1"/>
      <c r="U32" s="1"/>
      <c r="V32" s="1"/>
      <c r="W32" s="1"/>
      <c r="Z32" s="1"/>
      <c r="AA32" s="6"/>
      <c r="AB32" s="6"/>
      <c r="AC32" s="6"/>
      <c r="AD32" s="6"/>
      <c r="AE32" s="6"/>
      <c r="AF32" s="1"/>
    </row>
    <row r="33" spans="1:33" ht="18" customHeight="1">
      <c r="A33" s="114"/>
      <c r="B33" s="115"/>
      <c r="C33" s="115"/>
      <c r="D33" s="116"/>
      <c r="E33" s="120"/>
      <c r="F33" s="121"/>
      <c r="G33" s="120"/>
      <c r="H33" s="121"/>
      <c r="I33" s="170"/>
      <c r="J33" s="171"/>
      <c r="K33" s="172"/>
      <c r="L33" s="120"/>
      <c r="M33" s="120"/>
      <c r="N33" s="161"/>
      <c r="O33" s="162"/>
      <c r="R33" s="1"/>
      <c r="S33" s="1"/>
      <c r="T33" s="1"/>
      <c r="U33" s="1"/>
      <c r="V33" s="1"/>
      <c r="W33" s="1"/>
      <c r="Y33" s="1"/>
      <c r="Z33" s="1"/>
      <c r="AA33" s="6"/>
      <c r="AB33" s="6"/>
      <c r="AC33" s="6"/>
      <c r="AD33" s="4"/>
      <c r="AE33" s="10"/>
      <c r="AF33" s="1"/>
      <c r="AG33" s="1"/>
    </row>
    <row r="34" spans="1:33" ht="12.75" customHeight="1">
      <c r="A34" s="114"/>
      <c r="B34" s="115"/>
      <c r="C34" s="115"/>
      <c r="D34" s="116"/>
      <c r="E34" s="120"/>
      <c r="F34" s="121"/>
      <c r="G34" s="120"/>
      <c r="H34" s="121"/>
      <c r="I34" s="170"/>
      <c r="J34" s="171"/>
      <c r="K34" s="172"/>
      <c r="L34" s="120"/>
      <c r="M34" s="120"/>
      <c r="N34" s="161"/>
      <c r="O34" s="162"/>
      <c r="R34" s="1"/>
      <c r="S34" s="1"/>
      <c r="T34" s="1"/>
      <c r="U34" s="1"/>
      <c r="V34" s="1"/>
      <c r="W34" s="1"/>
      <c r="Y34" s="1"/>
      <c r="Z34" s="1"/>
      <c r="AA34" s="7"/>
      <c r="AB34" s="7"/>
      <c r="AC34" s="7"/>
      <c r="AD34" s="8"/>
      <c r="AE34" s="10"/>
      <c r="AF34" s="1"/>
      <c r="AG34" s="1"/>
    </row>
    <row r="35" spans="1:33" ht="8.25" customHeight="1">
      <c r="A35" s="114"/>
      <c r="B35" s="115"/>
      <c r="C35" s="115"/>
      <c r="D35" s="116"/>
      <c r="E35" s="120"/>
      <c r="F35" s="121"/>
      <c r="G35" s="120"/>
      <c r="H35" s="121"/>
      <c r="I35" s="170"/>
      <c r="J35" s="171"/>
      <c r="K35" s="172"/>
      <c r="L35" s="120"/>
      <c r="M35" s="120"/>
      <c r="N35" s="161"/>
      <c r="O35" s="162"/>
      <c r="R35" s="1"/>
      <c r="S35" s="1"/>
      <c r="T35" s="1"/>
      <c r="U35" s="1"/>
      <c r="V35" s="1"/>
      <c r="W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0.5" customHeight="1">
      <c r="A36" s="114"/>
      <c r="B36" s="115"/>
      <c r="C36" s="115"/>
      <c r="D36" s="116"/>
      <c r="E36" s="120"/>
      <c r="F36" s="121"/>
      <c r="G36" s="120"/>
      <c r="H36" s="121"/>
      <c r="I36" s="170"/>
      <c r="J36" s="171"/>
      <c r="K36" s="172"/>
      <c r="L36" s="120"/>
      <c r="M36" s="120"/>
      <c r="N36" s="161"/>
      <c r="O36" s="162"/>
      <c r="R36" s="1"/>
      <c r="S36" s="1"/>
      <c r="T36" s="1"/>
      <c r="U36" s="1"/>
      <c r="V36" s="1"/>
      <c r="W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3.5" customHeight="1" thickBot="1">
      <c r="A37" s="117"/>
      <c r="B37" s="118"/>
      <c r="C37" s="118"/>
      <c r="D37" s="119"/>
      <c r="E37" s="104"/>
      <c r="F37" s="105"/>
      <c r="G37" s="104"/>
      <c r="H37" s="105"/>
      <c r="I37" s="173"/>
      <c r="J37" s="174"/>
      <c r="K37" s="175"/>
      <c r="L37" s="104"/>
      <c r="M37" s="104"/>
      <c r="N37" s="147"/>
      <c r="O37" s="148"/>
      <c r="R37" s="1"/>
      <c r="S37" s="1"/>
      <c r="T37" s="1"/>
      <c r="U37" s="1"/>
      <c r="V37" s="1"/>
      <c r="W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6.5" customHeight="1" thickBot="1">
      <c r="A38" s="108" t="s">
        <v>95</v>
      </c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10"/>
      <c r="R38" s="1"/>
      <c r="S38" s="1"/>
      <c r="T38" s="1"/>
      <c r="U38" s="1"/>
      <c r="V38" s="1"/>
      <c r="W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8.75" customHeight="1">
      <c r="A39" s="111"/>
      <c r="B39" s="112"/>
      <c r="C39" s="112"/>
      <c r="D39" s="113"/>
      <c r="E39" s="100" t="s">
        <v>38</v>
      </c>
      <c r="F39" s="101"/>
      <c r="G39" s="100" t="s">
        <v>39</v>
      </c>
      <c r="H39" s="101"/>
      <c r="I39" s="167" t="s">
        <v>164</v>
      </c>
      <c r="J39" s="168"/>
      <c r="K39" s="169"/>
      <c r="L39" s="145">
        <v>57</v>
      </c>
      <c r="M39" s="176">
        <v>0.01</v>
      </c>
      <c r="N39" s="145">
        <v>12020</v>
      </c>
      <c r="O39" s="146"/>
      <c r="R39" s="1"/>
      <c r="S39" s="1"/>
      <c r="T39" s="1"/>
      <c r="U39" s="1"/>
      <c r="V39" s="1"/>
      <c r="W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2.75" customHeight="1">
      <c r="A40" s="114"/>
      <c r="B40" s="115"/>
      <c r="C40" s="115"/>
      <c r="D40" s="116"/>
      <c r="E40" s="120"/>
      <c r="F40" s="121"/>
      <c r="G40" s="120"/>
      <c r="H40" s="121"/>
      <c r="I40" s="170"/>
      <c r="J40" s="171"/>
      <c r="K40" s="172"/>
      <c r="L40" s="161"/>
      <c r="M40" s="177"/>
      <c r="N40" s="161"/>
      <c r="O40" s="162"/>
      <c r="R40" s="1"/>
      <c r="S40" s="22"/>
      <c r="T40" s="1"/>
      <c r="U40" s="1"/>
      <c r="V40" s="1"/>
      <c r="W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5" customHeight="1">
      <c r="A41" s="114"/>
      <c r="B41" s="115"/>
      <c r="C41" s="115"/>
      <c r="D41" s="116"/>
      <c r="E41" s="120"/>
      <c r="F41" s="121"/>
      <c r="G41" s="120"/>
      <c r="H41" s="121"/>
      <c r="I41" s="170"/>
      <c r="J41" s="171"/>
      <c r="K41" s="172"/>
      <c r="L41" s="161"/>
      <c r="M41" s="177"/>
      <c r="N41" s="161"/>
      <c r="O41" s="162"/>
      <c r="R41" s="1"/>
      <c r="S41" s="1"/>
      <c r="T41" s="1"/>
      <c r="U41" s="1"/>
      <c r="V41" s="1"/>
      <c r="W41" s="1"/>
      <c r="Y41" s="1"/>
      <c r="Z41" s="115"/>
      <c r="AA41" s="115"/>
      <c r="AB41" s="115"/>
      <c r="AC41" s="115"/>
      <c r="AD41" s="115"/>
      <c r="AE41" s="115"/>
      <c r="AF41" s="115"/>
      <c r="AG41" s="1"/>
    </row>
    <row r="42" spans="1:33" ht="10.5" customHeight="1">
      <c r="A42" s="114"/>
      <c r="B42" s="115"/>
      <c r="C42" s="115"/>
      <c r="D42" s="116"/>
      <c r="E42" s="120"/>
      <c r="F42" s="121"/>
      <c r="G42" s="120"/>
      <c r="H42" s="121"/>
      <c r="I42" s="170"/>
      <c r="J42" s="171"/>
      <c r="K42" s="172"/>
      <c r="L42" s="161"/>
      <c r="M42" s="177"/>
      <c r="N42" s="161"/>
      <c r="O42" s="162"/>
      <c r="R42" s="1"/>
      <c r="S42" s="1"/>
      <c r="T42" s="1"/>
      <c r="U42" s="1"/>
      <c r="V42" s="1"/>
      <c r="W42" s="1"/>
      <c r="Y42" s="1"/>
      <c r="Z42" s="115"/>
      <c r="AA42" s="115"/>
      <c r="AB42" s="115"/>
      <c r="AC42" s="115"/>
      <c r="AD42" s="115"/>
      <c r="AE42" s="115"/>
      <c r="AF42" s="115"/>
      <c r="AG42" s="1"/>
    </row>
    <row r="43" spans="1:33" ht="15.75" customHeight="1">
      <c r="A43" s="114"/>
      <c r="B43" s="115"/>
      <c r="C43" s="115"/>
      <c r="D43" s="116"/>
      <c r="E43" s="120"/>
      <c r="F43" s="121"/>
      <c r="G43" s="120"/>
      <c r="H43" s="121"/>
      <c r="I43" s="170"/>
      <c r="J43" s="171"/>
      <c r="K43" s="172"/>
      <c r="L43" s="161"/>
      <c r="M43" s="177"/>
      <c r="N43" s="161"/>
      <c r="O43" s="162"/>
      <c r="Y43" s="1"/>
      <c r="Z43" s="115"/>
      <c r="AA43" s="115"/>
      <c r="AB43" s="115"/>
      <c r="AC43" s="115"/>
      <c r="AD43" s="115"/>
      <c r="AE43" s="115"/>
      <c r="AF43" s="115"/>
      <c r="AG43" s="1"/>
    </row>
    <row r="44" spans="1:33" ht="11.25" customHeight="1" thickBot="1">
      <c r="A44" s="117"/>
      <c r="B44" s="118"/>
      <c r="C44" s="118"/>
      <c r="D44" s="119"/>
      <c r="E44" s="104"/>
      <c r="F44" s="105"/>
      <c r="G44" s="104"/>
      <c r="H44" s="105"/>
      <c r="I44" s="173"/>
      <c r="J44" s="174"/>
      <c r="K44" s="175"/>
      <c r="L44" s="147"/>
      <c r="M44" s="178"/>
      <c r="N44" s="147"/>
      <c r="O44" s="148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6.5" customHeight="1">
      <c r="A45" s="111"/>
      <c r="B45" s="112"/>
      <c r="C45" s="112"/>
      <c r="D45" s="113"/>
      <c r="E45" s="100" t="s">
        <v>48</v>
      </c>
      <c r="F45" s="101"/>
      <c r="G45" s="100" t="s">
        <v>50</v>
      </c>
      <c r="H45" s="101"/>
      <c r="I45" s="167" t="s">
        <v>192</v>
      </c>
      <c r="J45" s="168"/>
      <c r="K45" s="169"/>
      <c r="L45" s="149">
        <v>5</v>
      </c>
      <c r="M45" s="176">
        <v>0.02</v>
      </c>
      <c r="N45" s="145">
        <v>2330</v>
      </c>
      <c r="O45" s="146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8" customHeight="1">
      <c r="A46" s="114"/>
      <c r="B46" s="115"/>
      <c r="C46" s="115"/>
      <c r="D46" s="116"/>
      <c r="E46" s="120"/>
      <c r="F46" s="121"/>
      <c r="G46" s="120"/>
      <c r="H46" s="121"/>
      <c r="I46" s="170"/>
      <c r="J46" s="171"/>
      <c r="K46" s="172"/>
      <c r="L46" s="163"/>
      <c r="M46" s="177"/>
      <c r="N46" s="161"/>
      <c r="O46" s="162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37.5" customHeight="1" thickBot="1">
      <c r="A47" s="117"/>
      <c r="B47" s="118"/>
      <c r="C47" s="118"/>
      <c r="D47" s="119"/>
      <c r="E47" s="104"/>
      <c r="F47" s="105"/>
      <c r="G47" s="104"/>
      <c r="H47" s="105"/>
      <c r="I47" s="173"/>
      <c r="J47" s="174"/>
      <c r="K47" s="175"/>
      <c r="L47" s="179"/>
      <c r="M47" s="178"/>
      <c r="N47" s="147"/>
      <c r="O47" s="148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6.5" customHeight="1">
      <c r="A48" s="26"/>
      <c r="B48" s="7"/>
      <c r="C48" s="7"/>
      <c r="D48" s="42"/>
      <c r="E48" s="100" t="s">
        <v>49</v>
      </c>
      <c r="F48" s="101"/>
      <c r="G48" s="100" t="s">
        <v>51</v>
      </c>
      <c r="H48" s="101"/>
      <c r="I48" s="167" t="s">
        <v>193</v>
      </c>
      <c r="J48" s="168"/>
      <c r="K48" s="169"/>
      <c r="L48" s="149">
        <v>4.0999999999999996</v>
      </c>
      <c r="M48" s="176">
        <v>1.6E-2</v>
      </c>
      <c r="N48" s="145">
        <v>4030</v>
      </c>
      <c r="O48" s="146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6.5" customHeight="1">
      <c r="A49" s="26"/>
      <c r="B49" s="7"/>
      <c r="C49" s="7"/>
      <c r="D49" s="42"/>
      <c r="E49" s="120"/>
      <c r="F49" s="121"/>
      <c r="G49" s="120"/>
      <c r="H49" s="121"/>
      <c r="I49" s="170"/>
      <c r="J49" s="171"/>
      <c r="K49" s="172"/>
      <c r="L49" s="163"/>
      <c r="M49" s="177"/>
      <c r="N49" s="161"/>
      <c r="O49" s="162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35.25" customHeight="1" thickBot="1">
      <c r="A50" s="27"/>
      <c r="B50" s="28"/>
      <c r="C50" s="28"/>
      <c r="D50" s="43"/>
      <c r="E50" s="104"/>
      <c r="F50" s="105"/>
      <c r="G50" s="104"/>
      <c r="H50" s="105"/>
      <c r="I50" s="173"/>
      <c r="J50" s="174"/>
      <c r="K50" s="175"/>
      <c r="L50" s="179"/>
      <c r="M50" s="178"/>
      <c r="N50" s="147"/>
      <c r="O50" s="148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5.75" customHeight="1" thickBot="1">
      <c r="A51" s="108" t="s">
        <v>56</v>
      </c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10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5" customHeight="1">
      <c r="A52" s="111"/>
      <c r="B52" s="112"/>
      <c r="C52" s="112"/>
      <c r="D52" s="113"/>
      <c r="E52" s="100" t="s">
        <v>58</v>
      </c>
      <c r="F52" s="101"/>
      <c r="G52" s="100" t="s">
        <v>57</v>
      </c>
      <c r="H52" s="101"/>
      <c r="I52" s="122" t="s">
        <v>165</v>
      </c>
      <c r="J52" s="123"/>
      <c r="K52" s="124"/>
      <c r="L52" s="164">
        <v>67.8</v>
      </c>
      <c r="M52" s="100">
        <v>0.156</v>
      </c>
      <c r="N52" s="145">
        <v>12090</v>
      </c>
      <c r="O52" s="146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4.25" customHeight="1">
      <c r="A53" s="114"/>
      <c r="B53" s="115"/>
      <c r="C53" s="115"/>
      <c r="D53" s="116"/>
      <c r="E53" s="120"/>
      <c r="F53" s="121"/>
      <c r="G53" s="120"/>
      <c r="H53" s="121"/>
      <c r="I53" s="125"/>
      <c r="J53" s="126"/>
      <c r="K53" s="127"/>
      <c r="L53" s="165"/>
      <c r="M53" s="120"/>
      <c r="N53" s="161"/>
      <c r="O53" s="162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5.75" customHeight="1">
      <c r="A54" s="114"/>
      <c r="B54" s="115"/>
      <c r="C54" s="115"/>
      <c r="D54" s="116"/>
      <c r="E54" s="120"/>
      <c r="F54" s="121"/>
      <c r="G54" s="120"/>
      <c r="H54" s="121"/>
      <c r="I54" s="125"/>
      <c r="J54" s="126"/>
      <c r="K54" s="127"/>
      <c r="L54" s="165"/>
      <c r="M54" s="120"/>
      <c r="N54" s="161"/>
      <c r="O54" s="162"/>
    </row>
    <row r="55" spans="1:33" s="21" customFormat="1" ht="15.75" customHeight="1">
      <c r="A55" s="114"/>
      <c r="B55" s="115"/>
      <c r="C55" s="115"/>
      <c r="D55" s="116"/>
      <c r="E55" s="120"/>
      <c r="F55" s="121"/>
      <c r="G55" s="120"/>
      <c r="H55" s="121"/>
      <c r="I55" s="125"/>
      <c r="J55" s="126"/>
      <c r="K55" s="127"/>
      <c r="L55" s="165"/>
      <c r="M55" s="120"/>
      <c r="N55" s="161"/>
      <c r="O55" s="162"/>
    </row>
    <row r="56" spans="1:33" ht="21" customHeight="1" thickBot="1">
      <c r="A56" s="114"/>
      <c r="B56" s="115"/>
      <c r="C56" s="115"/>
      <c r="D56" s="116"/>
      <c r="E56" s="120"/>
      <c r="F56" s="121"/>
      <c r="G56" s="120"/>
      <c r="H56" s="121"/>
      <c r="I56" s="125"/>
      <c r="J56" s="126"/>
      <c r="K56" s="127"/>
      <c r="L56" s="165"/>
      <c r="M56" s="120"/>
      <c r="N56" s="161"/>
      <c r="O56" s="162"/>
      <c r="R56" s="23"/>
    </row>
    <row r="57" spans="1:33" ht="15" customHeight="1">
      <c r="A57" s="111"/>
      <c r="B57" s="112"/>
      <c r="C57" s="112"/>
      <c r="D57" s="113"/>
      <c r="E57" s="100" t="s">
        <v>59</v>
      </c>
      <c r="F57" s="101"/>
      <c r="G57" s="100" t="s">
        <v>250</v>
      </c>
      <c r="H57" s="101"/>
      <c r="I57" s="122" t="s">
        <v>60</v>
      </c>
      <c r="J57" s="123"/>
      <c r="K57" s="124"/>
      <c r="L57" s="149">
        <v>15</v>
      </c>
      <c r="M57" s="143">
        <v>0.1</v>
      </c>
      <c r="N57" s="145"/>
      <c r="O57" s="146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4.25" customHeight="1">
      <c r="A58" s="114"/>
      <c r="B58" s="115"/>
      <c r="C58" s="115"/>
      <c r="D58" s="116"/>
      <c r="E58" s="120"/>
      <c r="F58" s="121"/>
      <c r="G58" s="120"/>
      <c r="H58" s="121"/>
      <c r="I58" s="125"/>
      <c r="J58" s="126"/>
      <c r="K58" s="127"/>
      <c r="L58" s="163"/>
      <c r="M58" s="160"/>
      <c r="N58" s="161"/>
      <c r="O58" s="162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5.75" customHeight="1">
      <c r="A59" s="114"/>
      <c r="B59" s="115"/>
      <c r="C59" s="115"/>
      <c r="D59" s="116"/>
      <c r="E59" s="120"/>
      <c r="F59" s="121"/>
      <c r="G59" s="120"/>
      <c r="H59" s="121"/>
      <c r="I59" s="125"/>
      <c r="J59" s="126"/>
      <c r="K59" s="127"/>
      <c r="L59" s="163"/>
      <c r="M59" s="160"/>
      <c r="N59" s="161"/>
      <c r="O59" s="162"/>
    </row>
    <row r="60" spans="1:33" s="21" customFormat="1" ht="18.75" customHeight="1">
      <c r="A60" s="114"/>
      <c r="B60" s="115"/>
      <c r="C60" s="115"/>
      <c r="D60" s="116"/>
      <c r="E60" s="120"/>
      <c r="F60" s="121"/>
      <c r="G60" s="120"/>
      <c r="H60" s="121"/>
      <c r="I60" s="125"/>
      <c r="J60" s="126"/>
      <c r="K60" s="127"/>
      <c r="L60" s="163"/>
      <c r="M60" s="160"/>
      <c r="N60" s="161"/>
      <c r="O60" s="162"/>
    </row>
    <row r="61" spans="1:33" ht="18.75" customHeight="1" thickBot="1">
      <c r="A61" s="117"/>
      <c r="B61" s="118"/>
      <c r="C61" s="118"/>
      <c r="D61" s="119"/>
      <c r="E61" s="104"/>
      <c r="F61" s="105"/>
      <c r="G61" s="104"/>
      <c r="H61" s="105"/>
      <c r="I61" s="128"/>
      <c r="J61" s="129"/>
      <c r="K61" s="130"/>
      <c r="L61" s="179"/>
      <c r="M61" s="144"/>
      <c r="N61" s="147"/>
      <c r="O61" s="148"/>
      <c r="R61" s="23"/>
    </row>
    <row r="62" spans="1:33" ht="15.75" customHeight="1">
      <c r="A62" s="182"/>
      <c r="B62" s="182"/>
      <c r="C62" s="182"/>
      <c r="D62" s="182"/>
      <c r="E62" s="182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"/>
      <c r="Q62" s="1"/>
      <c r="R62" s="1"/>
    </row>
    <row r="63" spans="1:33" ht="12.75" customHeight="1">
      <c r="A63" s="182"/>
      <c r="B63" s="182"/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"/>
      <c r="Q63" s="1"/>
      <c r="R63" s="1"/>
    </row>
  </sheetData>
  <mergeCells count="113">
    <mergeCell ref="Z43:AB43"/>
    <mergeCell ref="AC43:AF43"/>
    <mergeCell ref="A62:O63"/>
    <mergeCell ref="E52:F56"/>
    <mergeCell ref="G52:H56"/>
    <mergeCell ref="I52:K56"/>
    <mergeCell ref="L52:L56"/>
    <mergeCell ref="M52:M56"/>
    <mergeCell ref="N52:O56"/>
    <mergeCell ref="A52:D56"/>
    <mergeCell ref="A57:D61"/>
    <mergeCell ref="E57:F61"/>
    <mergeCell ref="E45:F47"/>
    <mergeCell ref="E48:F50"/>
    <mergeCell ref="G45:H47"/>
    <mergeCell ref="G48:H50"/>
    <mergeCell ref="A45:D47"/>
    <mergeCell ref="I45:K47"/>
    <mergeCell ref="I48:K50"/>
    <mergeCell ref="L45:L47"/>
    <mergeCell ref="G57:H61"/>
    <mergeCell ref="N48:O50"/>
    <mergeCell ref="I57:K61"/>
    <mergeCell ref="L57:L61"/>
    <mergeCell ref="N32:O37"/>
    <mergeCell ref="M25:M30"/>
    <mergeCell ref="N19:O19"/>
    <mergeCell ref="N20:O21"/>
    <mergeCell ref="L25:L30"/>
    <mergeCell ref="AC41:AF41"/>
    <mergeCell ref="Z42:AB42"/>
    <mergeCell ref="AC42:AF42"/>
    <mergeCell ref="A38:O38"/>
    <mergeCell ref="N22:O23"/>
    <mergeCell ref="N24:O24"/>
    <mergeCell ref="L20:L21"/>
    <mergeCell ref="L22:L23"/>
    <mergeCell ref="M20:M21"/>
    <mergeCell ref="M22:M23"/>
    <mergeCell ref="Z41:AB41"/>
    <mergeCell ref="I19:K24"/>
    <mergeCell ref="E19:F19"/>
    <mergeCell ref="G22:H23"/>
    <mergeCell ref="G24:H24"/>
    <mergeCell ref="E25:F30"/>
    <mergeCell ref="G25:H30"/>
    <mergeCell ref="M57:M61"/>
    <mergeCell ref="N57:O61"/>
    <mergeCell ref="I25:K30"/>
    <mergeCell ref="A51:O51"/>
    <mergeCell ref="A31:O31"/>
    <mergeCell ref="A32:D37"/>
    <mergeCell ref="E32:F37"/>
    <mergeCell ref="N25:O30"/>
    <mergeCell ref="A39:D44"/>
    <mergeCell ref="E39:F44"/>
    <mergeCell ref="G39:H44"/>
    <mergeCell ref="I39:K44"/>
    <mergeCell ref="L39:L44"/>
    <mergeCell ref="M39:M44"/>
    <mergeCell ref="G32:H37"/>
    <mergeCell ref="I32:K37"/>
    <mergeCell ref="N39:O44"/>
    <mergeCell ref="L48:L50"/>
    <mergeCell ref="M45:M47"/>
    <mergeCell ref="M48:M50"/>
    <mergeCell ref="N45:O47"/>
    <mergeCell ref="A25:D30"/>
    <mergeCell ref="L32:L37"/>
    <mergeCell ref="M32:M37"/>
    <mergeCell ref="A5:O5"/>
    <mergeCell ref="E6:F7"/>
    <mergeCell ref="G6:H7"/>
    <mergeCell ref="M6:M7"/>
    <mergeCell ref="N6:O7"/>
    <mergeCell ref="L6:L7"/>
    <mergeCell ref="A6:D7"/>
    <mergeCell ref="A8:D11"/>
    <mergeCell ref="A19:D24"/>
    <mergeCell ref="I6:K7"/>
    <mergeCell ref="M8:M9"/>
    <mergeCell ref="N8:O9"/>
    <mergeCell ref="E10:F11"/>
    <mergeCell ref="G10:H11"/>
    <mergeCell ref="M10:M11"/>
    <mergeCell ref="N10:O11"/>
    <mergeCell ref="L8:L9"/>
    <mergeCell ref="L10:L11"/>
    <mergeCell ref="I8:K11"/>
    <mergeCell ref="E8:F9"/>
    <mergeCell ref="L13:L18"/>
    <mergeCell ref="M13:M18"/>
    <mergeCell ref="N13:O18"/>
    <mergeCell ref="E13:F18"/>
    <mergeCell ref="A1:G1"/>
    <mergeCell ref="H1:N1"/>
    <mergeCell ref="A2:O2"/>
    <mergeCell ref="A3:O3"/>
    <mergeCell ref="A4:D4"/>
    <mergeCell ref="E4:F4"/>
    <mergeCell ref="G4:H4"/>
    <mergeCell ref="I4:K4"/>
    <mergeCell ref="N4:O4"/>
    <mergeCell ref="G8:H9"/>
    <mergeCell ref="E20:F21"/>
    <mergeCell ref="E22:F23"/>
    <mergeCell ref="E24:F24"/>
    <mergeCell ref="A12:O12"/>
    <mergeCell ref="A13:D18"/>
    <mergeCell ref="G19:H19"/>
    <mergeCell ref="G20:H21"/>
    <mergeCell ref="G13:H18"/>
    <mergeCell ref="I13:K18"/>
  </mergeCells>
  <printOptions horizontalCentered="1" verticalCentered="1"/>
  <pageMargins left="0.19685039370078741" right="0.19685039370078741" top="0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AE62"/>
  <sheetViews>
    <sheetView view="pageBreakPreview" topLeftCell="A4" zoomScale="85" zoomScaleNormal="100" zoomScaleSheetLayoutView="85" workbookViewId="0">
      <selection activeCell="A2" sqref="A2:M2"/>
    </sheetView>
  </sheetViews>
  <sheetFormatPr defaultRowHeight="12.75"/>
  <cols>
    <col min="1" max="1" width="7" style="5" customWidth="1"/>
    <col min="2" max="2" width="6.140625" style="5" customWidth="1"/>
    <col min="3" max="3" width="8.140625" style="5" bestFit="1" customWidth="1"/>
    <col min="4" max="4" width="9.28515625" style="5" bestFit="1" customWidth="1"/>
    <col min="5" max="5" width="7.85546875" style="5" customWidth="1"/>
    <col min="6" max="6" width="11.28515625" style="5" customWidth="1"/>
    <col min="7" max="7" width="12.140625" style="5" customWidth="1"/>
    <col min="8" max="8" width="6.85546875" style="5" customWidth="1"/>
    <col min="9" max="9" width="9.85546875" style="5" bestFit="1" customWidth="1"/>
    <col min="10" max="10" width="12" style="5" customWidth="1"/>
    <col min="11" max="11" width="27.140625" style="5" customWidth="1"/>
    <col min="12" max="12" width="8.85546875" style="5" customWidth="1"/>
    <col min="13" max="13" width="26.28515625" style="5" customWidth="1"/>
    <col min="14" max="16" width="5.85546875" style="5" customWidth="1"/>
    <col min="17" max="16384" width="9.140625" style="5"/>
  </cols>
  <sheetData>
    <row r="1" spans="1:31" ht="75.75" customHeight="1" thickBot="1">
      <c r="A1" s="131"/>
      <c r="B1" s="132"/>
      <c r="C1" s="132"/>
      <c r="D1" s="132"/>
      <c r="E1" s="132"/>
      <c r="F1" s="132"/>
      <c r="G1" s="132"/>
      <c r="H1" s="133"/>
      <c r="I1" s="133"/>
      <c r="J1" s="133"/>
      <c r="K1" s="133"/>
      <c r="L1" s="133"/>
      <c r="M1" s="29"/>
    </row>
    <row r="2" spans="1:31" ht="20.25" customHeight="1" thickBot="1">
      <c r="A2" s="232" t="s">
        <v>331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4"/>
    </row>
    <row r="3" spans="1:31" ht="38.25" customHeight="1" thickBot="1">
      <c r="A3" s="140" t="s">
        <v>248</v>
      </c>
      <c r="B3" s="141"/>
      <c r="C3" s="141"/>
      <c r="D3" s="142"/>
      <c r="E3" s="140" t="s">
        <v>2</v>
      </c>
      <c r="F3" s="142"/>
      <c r="G3" s="140" t="s">
        <v>249</v>
      </c>
      <c r="H3" s="142"/>
      <c r="I3" s="140" t="s">
        <v>12</v>
      </c>
      <c r="J3" s="141"/>
      <c r="K3" s="142"/>
      <c r="L3" s="140" t="s">
        <v>13</v>
      </c>
      <c r="M3" s="142"/>
    </row>
    <row r="4" spans="1:31" ht="15.75" customHeight="1" thickBot="1">
      <c r="A4" s="108" t="s">
        <v>1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10"/>
    </row>
    <row r="5" spans="1:31" ht="12.75" customHeight="1">
      <c r="A5" s="131"/>
      <c r="B5" s="132"/>
      <c r="C5" s="132"/>
      <c r="D5" s="235"/>
      <c r="E5" s="100" t="s">
        <v>46</v>
      </c>
      <c r="F5" s="101"/>
      <c r="G5" s="100" t="s">
        <v>47</v>
      </c>
      <c r="H5" s="101"/>
      <c r="I5" s="242" t="s">
        <v>166</v>
      </c>
      <c r="J5" s="243"/>
      <c r="K5" s="244"/>
      <c r="L5" s="145">
        <v>4360</v>
      </c>
      <c r="M5" s="146"/>
    </row>
    <row r="6" spans="1:31" ht="12.75" customHeight="1">
      <c r="A6" s="236"/>
      <c r="B6" s="237"/>
      <c r="C6" s="237"/>
      <c r="D6" s="238"/>
      <c r="E6" s="120"/>
      <c r="F6" s="121"/>
      <c r="G6" s="120"/>
      <c r="H6" s="121"/>
      <c r="I6" s="245"/>
      <c r="J6" s="246"/>
      <c r="K6" s="247"/>
      <c r="L6" s="161"/>
      <c r="M6" s="162"/>
      <c r="N6" s="1"/>
      <c r="O6" s="1"/>
      <c r="P6" s="1"/>
      <c r="Q6" s="1"/>
    </row>
    <row r="7" spans="1:31" ht="12.75" customHeight="1">
      <c r="A7" s="236"/>
      <c r="B7" s="237"/>
      <c r="C7" s="237"/>
      <c r="D7" s="238"/>
      <c r="E7" s="120"/>
      <c r="F7" s="121"/>
      <c r="G7" s="120"/>
      <c r="H7" s="121"/>
      <c r="I7" s="245"/>
      <c r="J7" s="246"/>
      <c r="K7" s="247"/>
      <c r="L7" s="161"/>
      <c r="M7" s="162"/>
      <c r="N7" s="1"/>
      <c r="O7" s="1"/>
      <c r="P7" s="1"/>
      <c r="Q7" s="1"/>
    </row>
    <row r="8" spans="1:31" ht="12.75" customHeight="1">
      <c r="A8" s="236"/>
      <c r="B8" s="237"/>
      <c r="C8" s="237"/>
      <c r="D8" s="238"/>
      <c r="E8" s="120"/>
      <c r="F8" s="121"/>
      <c r="G8" s="120"/>
      <c r="H8" s="121"/>
      <c r="I8" s="245"/>
      <c r="J8" s="246"/>
      <c r="K8" s="247"/>
      <c r="L8" s="161"/>
      <c r="M8" s="162"/>
      <c r="N8" s="1"/>
      <c r="O8" s="1"/>
      <c r="P8" s="1"/>
      <c r="Q8" s="1"/>
    </row>
    <row r="9" spans="1:31" ht="12.75" customHeight="1">
      <c r="A9" s="236"/>
      <c r="B9" s="237"/>
      <c r="C9" s="237"/>
      <c r="D9" s="238"/>
      <c r="E9" s="120"/>
      <c r="F9" s="121"/>
      <c r="G9" s="120"/>
      <c r="H9" s="121"/>
      <c r="I9" s="245"/>
      <c r="J9" s="246"/>
      <c r="K9" s="247"/>
      <c r="L9" s="161"/>
      <c r="M9" s="162"/>
      <c r="N9" s="1"/>
      <c r="O9" s="1"/>
      <c r="P9" s="1"/>
      <c r="Q9" s="1"/>
    </row>
    <row r="10" spans="1:31" ht="21.75" customHeight="1" thickBot="1">
      <c r="A10" s="239"/>
      <c r="B10" s="240"/>
      <c r="C10" s="240"/>
      <c r="D10" s="241"/>
      <c r="E10" s="104"/>
      <c r="F10" s="105"/>
      <c r="G10" s="104"/>
      <c r="H10" s="105"/>
      <c r="I10" s="248"/>
      <c r="J10" s="249"/>
      <c r="K10" s="250"/>
      <c r="L10" s="147"/>
      <c r="M10" s="148"/>
      <c r="N10" s="7"/>
      <c r="O10" s="7"/>
      <c r="P10" s="7"/>
      <c r="Q10" s="1"/>
    </row>
    <row r="11" spans="1:31" ht="15.75" customHeight="1" thickBot="1">
      <c r="A11" s="108" t="s">
        <v>40</v>
      </c>
      <c r="B11" s="109"/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10"/>
      <c r="W11" s="1"/>
      <c r="X11" s="1"/>
      <c r="Y11" s="1"/>
      <c r="Z11" s="1"/>
      <c r="AA11" s="1"/>
      <c r="AB11" s="1"/>
      <c r="AC11" s="1"/>
      <c r="AD11" s="1"/>
      <c r="AE11" s="1"/>
    </row>
    <row r="12" spans="1:31" ht="15" customHeight="1">
      <c r="A12" s="111"/>
      <c r="B12" s="112"/>
      <c r="C12" s="112"/>
      <c r="D12" s="113"/>
      <c r="E12" s="100" t="s">
        <v>41</v>
      </c>
      <c r="F12" s="101"/>
      <c r="G12" s="100" t="s">
        <v>44</v>
      </c>
      <c r="H12" s="101"/>
      <c r="I12" s="183" t="s">
        <v>166</v>
      </c>
      <c r="J12" s="184"/>
      <c r="K12" s="185"/>
      <c r="L12" s="145">
        <v>7940</v>
      </c>
      <c r="M12" s="146"/>
      <c r="W12" s="1"/>
      <c r="X12" s="1"/>
      <c r="Y12" s="1"/>
      <c r="Z12" s="1"/>
      <c r="AA12" s="1"/>
      <c r="AB12" s="1"/>
      <c r="AC12" s="1"/>
      <c r="AD12" s="1"/>
      <c r="AE12" s="1"/>
    </row>
    <row r="13" spans="1:31" ht="14.25" customHeight="1">
      <c r="A13" s="114"/>
      <c r="B13" s="115"/>
      <c r="C13" s="115"/>
      <c r="D13" s="116"/>
      <c r="E13" s="120"/>
      <c r="F13" s="121"/>
      <c r="G13" s="120"/>
      <c r="H13" s="121"/>
      <c r="I13" s="186"/>
      <c r="J13" s="187"/>
      <c r="K13" s="188"/>
      <c r="L13" s="161"/>
      <c r="M13" s="162"/>
      <c r="W13" s="1"/>
      <c r="X13" s="1"/>
      <c r="Y13" s="1"/>
      <c r="Z13" s="1"/>
      <c r="AA13" s="1"/>
      <c r="AB13" s="1"/>
      <c r="AC13" s="1"/>
      <c r="AD13" s="1"/>
      <c r="AE13" s="1"/>
    </row>
    <row r="14" spans="1:31" ht="15.75" customHeight="1">
      <c r="A14" s="114"/>
      <c r="B14" s="115"/>
      <c r="C14" s="115"/>
      <c r="D14" s="116"/>
      <c r="E14" s="120"/>
      <c r="F14" s="121"/>
      <c r="G14" s="120"/>
      <c r="H14" s="121"/>
      <c r="I14" s="186"/>
      <c r="J14" s="187"/>
      <c r="K14" s="188"/>
      <c r="L14" s="161"/>
      <c r="M14" s="162"/>
    </row>
    <row r="15" spans="1:31" s="21" customFormat="1" ht="15" customHeight="1">
      <c r="A15" s="114"/>
      <c r="B15" s="115"/>
      <c r="C15" s="115"/>
      <c r="D15" s="116"/>
      <c r="E15" s="120"/>
      <c r="F15" s="121"/>
      <c r="G15" s="120"/>
      <c r="H15" s="121"/>
      <c r="I15" s="186"/>
      <c r="J15" s="187"/>
      <c r="K15" s="188"/>
      <c r="L15" s="161"/>
      <c r="M15" s="162"/>
    </row>
    <row r="16" spans="1:31" ht="21.75" customHeight="1" thickBot="1">
      <c r="A16" s="114"/>
      <c r="B16" s="115"/>
      <c r="C16" s="115"/>
      <c r="D16" s="116"/>
      <c r="E16" s="120"/>
      <c r="F16" s="121"/>
      <c r="G16" s="120"/>
      <c r="H16" s="121"/>
      <c r="I16" s="186"/>
      <c r="J16" s="187"/>
      <c r="K16" s="188"/>
      <c r="L16" s="161"/>
      <c r="M16" s="162"/>
      <c r="P16" s="23"/>
    </row>
    <row r="17" spans="1:31" ht="15" customHeight="1">
      <c r="A17" s="111"/>
      <c r="B17" s="112"/>
      <c r="C17" s="112"/>
      <c r="D17" s="113"/>
      <c r="E17" s="100" t="s">
        <v>42</v>
      </c>
      <c r="F17" s="101"/>
      <c r="G17" s="100" t="s">
        <v>0</v>
      </c>
      <c r="H17" s="101"/>
      <c r="I17" s="183" t="s">
        <v>166</v>
      </c>
      <c r="J17" s="184"/>
      <c r="K17" s="185"/>
      <c r="L17" s="145">
        <v>14340</v>
      </c>
      <c r="M17" s="146"/>
      <c r="W17" s="1"/>
      <c r="X17" s="1"/>
      <c r="Y17" s="1"/>
      <c r="Z17" s="1"/>
      <c r="AA17" s="1"/>
      <c r="AB17" s="1"/>
      <c r="AC17" s="1"/>
      <c r="AD17" s="1"/>
      <c r="AE17" s="1"/>
    </row>
    <row r="18" spans="1:31" ht="14.25" customHeight="1">
      <c r="A18" s="114"/>
      <c r="B18" s="115"/>
      <c r="C18" s="115"/>
      <c r="D18" s="116"/>
      <c r="E18" s="120"/>
      <c r="F18" s="121"/>
      <c r="G18" s="120"/>
      <c r="H18" s="121"/>
      <c r="I18" s="186"/>
      <c r="J18" s="187"/>
      <c r="K18" s="188"/>
      <c r="L18" s="161"/>
      <c r="M18" s="162"/>
      <c r="W18" s="1"/>
      <c r="X18" s="1"/>
      <c r="Y18" s="1"/>
      <c r="Z18" s="1"/>
      <c r="AA18" s="1"/>
      <c r="AB18" s="1"/>
      <c r="AC18" s="1"/>
      <c r="AD18" s="1"/>
      <c r="AE18" s="1"/>
    </row>
    <row r="19" spans="1:31" ht="15.75" customHeight="1">
      <c r="A19" s="114"/>
      <c r="B19" s="115"/>
      <c r="C19" s="115"/>
      <c r="D19" s="116"/>
      <c r="E19" s="120"/>
      <c r="F19" s="121"/>
      <c r="G19" s="120"/>
      <c r="H19" s="121"/>
      <c r="I19" s="186"/>
      <c r="J19" s="187"/>
      <c r="K19" s="188"/>
      <c r="L19" s="161"/>
      <c r="M19" s="162"/>
    </row>
    <row r="20" spans="1:31" s="21" customFormat="1" ht="18.75" customHeight="1">
      <c r="A20" s="114"/>
      <c r="B20" s="115"/>
      <c r="C20" s="115"/>
      <c r="D20" s="116"/>
      <c r="E20" s="120"/>
      <c r="F20" s="121"/>
      <c r="G20" s="120"/>
      <c r="H20" s="121"/>
      <c r="I20" s="186"/>
      <c r="J20" s="187"/>
      <c r="K20" s="188"/>
      <c r="L20" s="161"/>
      <c r="M20" s="162"/>
    </row>
    <row r="21" spans="1:31" ht="18.75" customHeight="1" thickBot="1">
      <c r="A21" s="114"/>
      <c r="B21" s="115"/>
      <c r="C21" s="115"/>
      <c r="D21" s="116"/>
      <c r="E21" s="120"/>
      <c r="F21" s="121"/>
      <c r="G21" s="120"/>
      <c r="H21" s="121"/>
      <c r="I21" s="186"/>
      <c r="J21" s="187"/>
      <c r="K21" s="188"/>
      <c r="L21" s="161"/>
      <c r="M21" s="162"/>
      <c r="P21" s="23"/>
    </row>
    <row r="22" spans="1:31" ht="15" customHeight="1">
      <c r="A22" s="111"/>
      <c r="B22" s="112"/>
      <c r="C22" s="112"/>
      <c r="D22" s="113"/>
      <c r="E22" s="100" t="s">
        <v>43</v>
      </c>
      <c r="F22" s="101"/>
      <c r="G22" s="100" t="s">
        <v>45</v>
      </c>
      <c r="H22" s="101"/>
      <c r="I22" s="183" t="s">
        <v>166</v>
      </c>
      <c r="J22" s="184"/>
      <c r="K22" s="185"/>
      <c r="L22" s="145">
        <v>27560</v>
      </c>
      <c r="M22" s="146"/>
      <c r="W22" s="1"/>
      <c r="X22" s="1"/>
      <c r="Y22" s="1"/>
      <c r="Z22" s="1"/>
      <c r="AA22" s="1"/>
      <c r="AB22" s="1"/>
      <c r="AC22" s="1"/>
      <c r="AD22" s="1"/>
      <c r="AE22" s="1"/>
    </row>
    <row r="23" spans="1:31" ht="14.25" customHeight="1">
      <c r="A23" s="114"/>
      <c r="B23" s="115"/>
      <c r="C23" s="115"/>
      <c r="D23" s="116"/>
      <c r="E23" s="120"/>
      <c r="F23" s="121"/>
      <c r="G23" s="120"/>
      <c r="H23" s="121"/>
      <c r="I23" s="186"/>
      <c r="J23" s="187"/>
      <c r="K23" s="188"/>
      <c r="L23" s="161"/>
      <c r="M23" s="162"/>
      <c r="W23" s="1"/>
      <c r="X23" s="1"/>
      <c r="Y23" s="1"/>
      <c r="Z23" s="1"/>
      <c r="AA23" s="1"/>
      <c r="AB23" s="1"/>
      <c r="AC23" s="1"/>
      <c r="AD23" s="1"/>
      <c r="AE23" s="1"/>
    </row>
    <row r="24" spans="1:31" ht="15.75" customHeight="1">
      <c r="A24" s="114"/>
      <c r="B24" s="115"/>
      <c r="C24" s="115"/>
      <c r="D24" s="116"/>
      <c r="E24" s="120"/>
      <c r="F24" s="121"/>
      <c r="G24" s="120"/>
      <c r="H24" s="121"/>
      <c r="I24" s="186"/>
      <c r="J24" s="187"/>
      <c r="K24" s="188"/>
      <c r="L24" s="161"/>
      <c r="M24" s="162"/>
    </row>
    <row r="25" spans="1:31" s="21" customFormat="1" ht="18.75" customHeight="1">
      <c r="A25" s="114"/>
      <c r="B25" s="115"/>
      <c r="C25" s="115"/>
      <c r="D25" s="116"/>
      <c r="E25" s="120"/>
      <c r="F25" s="121"/>
      <c r="G25" s="120"/>
      <c r="H25" s="121"/>
      <c r="I25" s="186"/>
      <c r="J25" s="187"/>
      <c r="K25" s="188"/>
      <c r="L25" s="161"/>
      <c r="M25" s="162"/>
    </row>
    <row r="26" spans="1:31" ht="21.75" customHeight="1" thickBot="1">
      <c r="A26" s="114"/>
      <c r="B26" s="115"/>
      <c r="C26" s="115"/>
      <c r="D26" s="116"/>
      <c r="E26" s="120"/>
      <c r="F26" s="121"/>
      <c r="G26" s="120"/>
      <c r="H26" s="121"/>
      <c r="I26" s="186"/>
      <c r="J26" s="187"/>
      <c r="K26" s="188"/>
      <c r="L26" s="161"/>
      <c r="M26" s="162"/>
      <c r="P26" s="23"/>
    </row>
    <row r="27" spans="1:31" ht="15" customHeight="1" thickBot="1">
      <c r="A27" s="108" t="s">
        <v>52</v>
      </c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10"/>
    </row>
    <row r="28" spans="1:31" ht="15" customHeight="1">
      <c r="A28" s="111"/>
      <c r="B28" s="112"/>
      <c r="C28" s="112"/>
      <c r="D28" s="113"/>
      <c r="E28" s="100" t="s">
        <v>330</v>
      </c>
      <c r="F28" s="101"/>
      <c r="G28" s="100" t="s">
        <v>54</v>
      </c>
      <c r="H28" s="101"/>
      <c r="I28" s="183" t="s">
        <v>167</v>
      </c>
      <c r="J28" s="184"/>
      <c r="K28" s="185"/>
      <c r="L28" s="145">
        <v>6390</v>
      </c>
      <c r="M28" s="146"/>
      <c r="W28" s="1"/>
      <c r="X28" s="1"/>
      <c r="Y28" s="1"/>
      <c r="Z28" s="1"/>
      <c r="AA28" s="1"/>
      <c r="AB28" s="1"/>
      <c r="AC28" s="1"/>
      <c r="AD28" s="1"/>
      <c r="AE28" s="1"/>
    </row>
    <row r="29" spans="1:31" ht="14.25" customHeight="1">
      <c r="A29" s="114"/>
      <c r="B29" s="115"/>
      <c r="C29" s="115"/>
      <c r="D29" s="116"/>
      <c r="E29" s="120"/>
      <c r="F29" s="121"/>
      <c r="G29" s="120"/>
      <c r="H29" s="121"/>
      <c r="I29" s="186"/>
      <c r="J29" s="187"/>
      <c r="K29" s="188"/>
      <c r="L29" s="161"/>
      <c r="M29" s="162"/>
      <c r="W29" s="1"/>
      <c r="X29" s="1"/>
      <c r="Y29" s="1"/>
      <c r="Z29" s="1"/>
      <c r="AA29" s="1"/>
      <c r="AB29" s="1"/>
      <c r="AC29" s="1"/>
      <c r="AD29" s="1"/>
      <c r="AE29" s="1"/>
    </row>
    <row r="30" spans="1:31" ht="15.75" customHeight="1">
      <c r="A30" s="114"/>
      <c r="B30" s="115"/>
      <c r="C30" s="115"/>
      <c r="D30" s="116"/>
      <c r="E30" s="120"/>
      <c r="F30" s="121"/>
      <c r="G30" s="120"/>
      <c r="H30" s="121"/>
      <c r="I30" s="186"/>
      <c r="J30" s="187"/>
      <c r="K30" s="188"/>
      <c r="L30" s="161"/>
      <c r="M30" s="162"/>
      <c r="N30" s="74"/>
    </row>
    <row r="31" spans="1:31" s="21" customFormat="1" ht="15" customHeight="1">
      <c r="A31" s="114"/>
      <c r="B31" s="115"/>
      <c r="C31" s="115"/>
      <c r="D31" s="116"/>
      <c r="E31" s="120"/>
      <c r="F31" s="121"/>
      <c r="G31" s="120"/>
      <c r="H31" s="121"/>
      <c r="I31" s="186"/>
      <c r="J31" s="187"/>
      <c r="K31" s="188"/>
      <c r="L31" s="161"/>
      <c r="M31" s="162"/>
      <c r="N31" s="92"/>
    </row>
    <row r="32" spans="1:31" ht="14.25" customHeight="1" thickBot="1">
      <c r="A32" s="114"/>
      <c r="B32" s="115"/>
      <c r="C32" s="115"/>
      <c r="D32" s="116"/>
      <c r="E32" s="120"/>
      <c r="F32" s="121"/>
      <c r="G32" s="120"/>
      <c r="H32" s="121"/>
      <c r="I32" s="186"/>
      <c r="J32" s="187"/>
      <c r="K32" s="188"/>
      <c r="L32" s="161"/>
      <c r="M32" s="162"/>
      <c r="N32" s="74"/>
      <c r="P32" s="23"/>
    </row>
    <row r="33" spans="1:31" ht="15" customHeight="1" thickBot="1">
      <c r="A33" s="251"/>
      <c r="B33" s="251"/>
      <c r="C33" s="251"/>
      <c r="D33" s="251"/>
      <c r="E33" s="221" t="s">
        <v>53</v>
      </c>
      <c r="F33" s="221"/>
      <c r="G33" s="221" t="s">
        <v>55</v>
      </c>
      <c r="H33" s="221"/>
      <c r="I33" s="222" t="s">
        <v>166</v>
      </c>
      <c r="J33" s="222"/>
      <c r="K33" s="222"/>
      <c r="L33" s="145">
        <v>6930</v>
      </c>
      <c r="M33" s="146"/>
      <c r="N33" s="74"/>
      <c r="W33" s="1"/>
      <c r="X33" s="1"/>
      <c r="Y33" s="1"/>
      <c r="Z33" s="1"/>
      <c r="AA33" s="1"/>
      <c r="AB33" s="1"/>
      <c r="AC33" s="1"/>
      <c r="AD33" s="1"/>
      <c r="AE33" s="1"/>
    </row>
    <row r="34" spans="1:31" ht="14.25" customHeight="1" thickBot="1">
      <c r="A34" s="251"/>
      <c r="B34" s="251"/>
      <c r="C34" s="251"/>
      <c r="D34" s="251"/>
      <c r="E34" s="221"/>
      <c r="F34" s="221"/>
      <c r="G34" s="221"/>
      <c r="H34" s="221"/>
      <c r="I34" s="222"/>
      <c r="J34" s="222"/>
      <c r="K34" s="222"/>
      <c r="L34" s="161"/>
      <c r="M34" s="162"/>
      <c r="N34" s="74"/>
      <c r="W34" s="1"/>
      <c r="X34" s="1"/>
      <c r="Y34" s="1"/>
      <c r="Z34" s="1"/>
      <c r="AA34" s="1"/>
      <c r="AB34" s="1"/>
      <c r="AC34" s="1"/>
      <c r="AD34" s="1"/>
      <c r="AE34" s="1"/>
    </row>
    <row r="35" spans="1:31" ht="15.75" customHeight="1" thickBot="1">
      <c r="A35" s="251"/>
      <c r="B35" s="251"/>
      <c r="C35" s="251"/>
      <c r="D35" s="251"/>
      <c r="E35" s="221"/>
      <c r="F35" s="221"/>
      <c r="G35" s="221"/>
      <c r="H35" s="221"/>
      <c r="I35" s="222"/>
      <c r="J35" s="222"/>
      <c r="K35" s="222"/>
      <c r="L35" s="161"/>
      <c r="M35" s="162"/>
      <c r="N35" s="74"/>
    </row>
    <row r="36" spans="1:31" s="21" customFormat="1" ht="18.75" customHeight="1" thickBot="1">
      <c r="A36" s="251"/>
      <c r="B36" s="251"/>
      <c r="C36" s="251"/>
      <c r="D36" s="251"/>
      <c r="E36" s="221"/>
      <c r="F36" s="221"/>
      <c r="G36" s="221"/>
      <c r="H36" s="221"/>
      <c r="I36" s="222"/>
      <c r="J36" s="222"/>
      <c r="K36" s="222"/>
      <c r="L36" s="161"/>
      <c r="M36" s="162"/>
      <c r="N36" s="92"/>
    </row>
    <row r="37" spans="1:31" ht="19.5" customHeight="1" thickBot="1">
      <c r="A37" s="251"/>
      <c r="B37" s="251"/>
      <c r="C37" s="251"/>
      <c r="D37" s="251"/>
      <c r="E37" s="221"/>
      <c r="F37" s="221"/>
      <c r="G37" s="221"/>
      <c r="H37" s="221"/>
      <c r="I37" s="222"/>
      <c r="J37" s="222"/>
      <c r="K37" s="222"/>
      <c r="L37" s="147"/>
      <c r="M37" s="148"/>
      <c r="N37" s="74"/>
      <c r="P37" s="23"/>
    </row>
    <row r="38" spans="1:31" ht="15" customHeight="1">
      <c r="A38" s="114"/>
      <c r="B38" s="115"/>
      <c r="C38" s="115"/>
      <c r="D38" s="116"/>
      <c r="E38" s="223"/>
      <c r="F38" s="224"/>
      <c r="G38" s="224"/>
      <c r="H38" s="224"/>
      <c r="I38" s="224"/>
      <c r="J38" s="224"/>
      <c r="K38" s="224"/>
      <c r="L38" s="224"/>
      <c r="M38" s="225"/>
      <c r="N38" s="74"/>
      <c r="W38" s="1"/>
      <c r="X38" s="1"/>
      <c r="Y38" s="1"/>
      <c r="Z38" s="1"/>
      <c r="AA38" s="1"/>
      <c r="AB38" s="1"/>
      <c r="AC38" s="1"/>
      <c r="AD38" s="1"/>
      <c r="AE38" s="1"/>
    </row>
    <row r="39" spans="1:31" ht="14.25" customHeight="1">
      <c r="A39" s="114"/>
      <c r="B39" s="115"/>
      <c r="C39" s="115"/>
      <c r="D39" s="116"/>
      <c r="E39" s="226"/>
      <c r="F39" s="227"/>
      <c r="G39" s="227"/>
      <c r="H39" s="227"/>
      <c r="I39" s="227"/>
      <c r="J39" s="227"/>
      <c r="K39" s="227"/>
      <c r="L39" s="227"/>
      <c r="M39" s="228"/>
      <c r="N39" s="74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>
      <c r="A40" s="114"/>
      <c r="B40" s="115"/>
      <c r="C40" s="115"/>
      <c r="D40" s="116"/>
      <c r="E40" s="226"/>
      <c r="F40" s="227"/>
      <c r="G40" s="227"/>
      <c r="H40" s="227"/>
      <c r="I40" s="227"/>
      <c r="J40" s="227"/>
      <c r="K40" s="227"/>
      <c r="L40" s="227"/>
      <c r="M40" s="228"/>
      <c r="N40" s="74"/>
    </row>
    <row r="41" spans="1:31" s="21" customFormat="1" ht="18.75" customHeight="1">
      <c r="A41" s="114"/>
      <c r="B41" s="115"/>
      <c r="C41" s="115"/>
      <c r="D41" s="116"/>
      <c r="E41" s="226"/>
      <c r="F41" s="227"/>
      <c r="G41" s="227"/>
      <c r="H41" s="227"/>
      <c r="I41" s="227"/>
      <c r="J41" s="227"/>
      <c r="K41" s="227"/>
      <c r="L41" s="227"/>
      <c r="M41" s="228"/>
      <c r="N41" s="92"/>
    </row>
    <row r="42" spans="1:31" ht="29.25" customHeight="1" thickBot="1">
      <c r="A42" s="114"/>
      <c r="B42" s="115"/>
      <c r="C42" s="115"/>
      <c r="D42" s="116"/>
      <c r="E42" s="229"/>
      <c r="F42" s="230"/>
      <c r="G42" s="230"/>
      <c r="H42" s="230"/>
      <c r="I42" s="230"/>
      <c r="J42" s="230"/>
      <c r="K42" s="230"/>
      <c r="L42" s="230"/>
      <c r="M42" s="231"/>
      <c r="N42" s="74"/>
      <c r="P42" s="23"/>
    </row>
    <row r="43" spans="1:31" ht="15.75" customHeight="1" thickBot="1">
      <c r="A43" s="189" t="s">
        <v>324</v>
      </c>
      <c r="B43" s="190"/>
      <c r="C43" s="190"/>
      <c r="D43" s="190"/>
      <c r="E43" s="190"/>
      <c r="F43" s="190"/>
      <c r="G43" s="190"/>
      <c r="H43" s="190"/>
      <c r="I43" s="190"/>
      <c r="J43" s="190"/>
      <c r="K43" s="190"/>
      <c r="L43" s="190"/>
      <c r="M43" s="191"/>
      <c r="N43" s="74"/>
      <c r="P43" s="1"/>
      <c r="Q43" s="1"/>
      <c r="R43" s="1"/>
      <c r="S43" s="1"/>
      <c r="T43" s="1"/>
      <c r="U43" s="1"/>
      <c r="X43" s="1"/>
      <c r="Y43" s="6"/>
      <c r="Z43" s="6"/>
      <c r="AA43" s="6"/>
      <c r="AB43" s="6"/>
      <c r="AC43" s="6"/>
      <c r="AD43" s="1"/>
    </row>
    <row r="44" spans="1:31" ht="18" customHeight="1">
      <c r="A44" s="111"/>
      <c r="B44" s="112"/>
      <c r="C44" s="112"/>
      <c r="D44" s="113"/>
      <c r="E44" s="192" t="s">
        <v>229</v>
      </c>
      <c r="F44" s="193"/>
      <c r="G44" s="192" t="s">
        <v>325</v>
      </c>
      <c r="H44" s="193"/>
      <c r="I44" s="183" t="s">
        <v>326</v>
      </c>
      <c r="J44" s="184"/>
      <c r="K44" s="185"/>
      <c r="L44" s="198">
        <v>14350</v>
      </c>
      <c r="M44" s="199"/>
      <c r="N44" s="74"/>
      <c r="P44" s="1"/>
      <c r="Q44" s="1"/>
      <c r="R44" s="1"/>
      <c r="S44" s="1"/>
      <c r="T44" s="1"/>
      <c r="U44" s="1"/>
      <c r="X44" s="1"/>
      <c r="Y44" s="6"/>
      <c r="Z44" s="6"/>
      <c r="AA44" s="6"/>
      <c r="AB44" s="6"/>
      <c r="AC44" s="6"/>
      <c r="AD44" s="1"/>
    </row>
    <row r="45" spans="1:31" ht="23.25" customHeight="1">
      <c r="A45" s="114"/>
      <c r="B45" s="115"/>
      <c r="C45" s="115"/>
      <c r="D45" s="116"/>
      <c r="E45" s="194"/>
      <c r="F45" s="195"/>
      <c r="G45" s="194"/>
      <c r="H45" s="195"/>
      <c r="I45" s="186"/>
      <c r="J45" s="187"/>
      <c r="K45" s="188"/>
      <c r="L45" s="200"/>
      <c r="M45" s="201"/>
      <c r="N45" s="74"/>
      <c r="P45" s="1"/>
      <c r="Q45" s="1"/>
      <c r="R45" s="1"/>
      <c r="S45" s="1"/>
      <c r="T45" s="1"/>
      <c r="U45" s="1"/>
      <c r="W45" s="1"/>
      <c r="X45" s="1"/>
      <c r="Y45" s="6"/>
      <c r="Z45" s="6"/>
      <c r="AA45" s="6"/>
      <c r="AB45" s="4"/>
      <c r="AC45" s="10"/>
      <c r="AD45" s="1"/>
      <c r="AE45" s="1"/>
    </row>
    <row r="46" spans="1:31" ht="19.5" customHeight="1">
      <c r="A46" s="114"/>
      <c r="B46" s="115"/>
      <c r="C46" s="115"/>
      <c r="D46" s="116"/>
      <c r="E46" s="194"/>
      <c r="F46" s="195"/>
      <c r="G46" s="194"/>
      <c r="H46" s="195"/>
      <c r="I46" s="186"/>
      <c r="J46" s="187"/>
      <c r="K46" s="188"/>
      <c r="L46" s="200"/>
      <c r="M46" s="201"/>
      <c r="N46" s="74"/>
      <c r="P46" s="1"/>
      <c r="Q46" s="1"/>
      <c r="R46" s="1"/>
      <c r="S46" s="1"/>
      <c r="T46" s="1"/>
      <c r="U46" s="1"/>
      <c r="W46" s="1"/>
      <c r="X46" s="1"/>
      <c r="Y46" s="1"/>
      <c r="Z46" s="1"/>
      <c r="AA46" s="1"/>
      <c r="AB46" s="1"/>
      <c r="AC46" s="1"/>
      <c r="AD46" s="1"/>
      <c r="AE46" s="1"/>
    </row>
    <row r="47" spans="1:31" ht="39.75" customHeight="1" thickBot="1">
      <c r="A47" s="117"/>
      <c r="B47" s="118"/>
      <c r="C47" s="118"/>
      <c r="D47" s="119"/>
      <c r="E47" s="196"/>
      <c r="F47" s="197"/>
      <c r="G47" s="196"/>
      <c r="H47" s="197"/>
      <c r="I47" s="204"/>
      <c r="J47" s="205"/>
      <c r="K47" s="206"/>
      <c r="L47" s="202"/>
      <c r="M47" s="203"/>
      <c r="N47" s="74"/>
      <c r="P47" s="1"/>
      <c r="Q47" s="1"/>
      <c r="R47" s="1"/>
      <c r="S47" s="1"/>
      <c r="T47" s="1"/>
      <c r="U47" s="1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" customHeight="1">
      <c r="A48" s="192"/>
      <c r="B48" s="208"/>
      <c r="C48" s="208"/>
      <c r="D48" s="193"/>
      <c r="E48" s="192" t="s">
        <v>230</v>
      </c>
      <c r="F48" s="193"/>
      <c r="G48" s="192" t="s">
        <v>325</v>
      </c>
      <c r="H48" s="193"/>
      <c r="I48" s="211" t="s">
        <v>327</v>
      </c>
      <c r="J48" s="212"/>
      <c r="K48" s="213"/>
      <c r="L48" s="198">
        <v>16050</v>
      </c>
      <c r="M48" s="199"/>
    </row>
    <row r="49" spans="1:31" ht="26.25" customHeight="1">
      <c r="A49" s="194"/>
      <c r="B49" s="182"/>
      <c r="C49" s="182"/>
      <c r="D49" s="195"/>
      <c r="E49" s="194"/>
      <c r="F49" s="195"/>
      <c r="G49" s="194"/>
      <c r="H49" s="195"/>
      <c r="I49" s="214"/>
      <c r="J49" s="215"/>
      <c r="K49" s="216"/>
      <c r="L49" s="200"/>
      <c r="M49" s="201"/>
    </row>
    <row r="50" spans="1:31" ht="15.75" customHeight="1">
      <c r="A50" s="194"/>
      <c r="B50" s="182"/>
      <c r="C50" s="182"/>
      <c r="D50" s="195"/>
      <c r="E50" s="194"/>
      <c r="F50" s="195"/>
      <c r="G50" s="194"/>
      <c r="H50" s="195"/>
      <c r="I50" s="214"/>
      <c r="J50" s="215"/>
      <c r="K50" s="216"/>
      <c r="L50" s="200"/>
      <c r="M50" s="201"/>
      <c r="X50" s="1"/>
      <c r="Y50" s="1"/>
      <c r="Z50" s="1"/>
      <c r="AA50" s="1"/>
      <c r="AB50" s="1"/>
      <c r="AC50" s="1"/>
      <c r="AD50" s="1"/>
    </row>
    <row r="51" spans="1:31" ht="27.75" customHeight="1" thickBot="1">
      <c r="A51" s="196"/>
      <c r="B51" s="209"/>
      <c r="C51" s="209"/>
      <c r="D51" s="197"/>
      <c r="E51" s="196"/>
      <c r="F51" s="197"/>
      <c r="G51" s="196"/>
      <c r="H51" s="197"/>
      <c r="I51" s="217"/>
      <c r="J51" s="218"/>
      <c r="K51" s="219"/>
      <c r="L51" s="202"/>
      <c r="M51" s="203"/>
      <c r="X51" s="1"/>
      <c r="Y51" s="115"/>
      <c r="Z51" s="115"/>
      <c r="AA51" s="115"/>
      <c r="AB51" s="115"/>
      <c r="AC51" s="115"/>
      <c r="AD51" s="1"/>
    </row>
    <row r="52" spans="1:31" ht="23.25" customHeight="1">
      <c r="A52" s="210"/>
      <c r="B52" s="210"/>
      <c r="C52" s="210"/>
      <c r="D52" s="210"/>
      <c r="E52" s="182"/>
      <c r="F52" s="182"/>
      <c r="G52" s="182"/>
      <c r="H52" s="182"/>
      <c r="I52" s="126"/>
      <c r="J52" s="126"/>
      <c r="K52" s="126"/>
      <c r="L52" s="220"/>
      <c r="M52" s="220"/>
      <c r="X52" s="1"/>
      <c r="Y52" s="115"/>
      <c r="Z52" s="115"/>
      <c r="AA52" s="115"/>
      <c r="AB52" s="115"/>
      <c r="AC52" s="115"/>
      <c r="AD52" s="1"/>
    </row>
    <row r="53" spans="1:31" ht="3.75" hidden="1" customHeight="1" thickBot="1">
      <c r="A53" s="210"/>
      <c r="B53" s="210"/>
      <c r="C53" s="210"/>
      <c r="D53" s="210"/>
      <c r="E53" s="182"/>
      <c r="F53" s="182"/>
      <c r="G53" s="182"/>
      <c r="H53" s="182"/>
      <c r="I53" s="126"/>
      <c r="J53" s="126"/>
      <c r="K53" s="126"/>
      <c r="L53" s="220"/>
      <c r="M53" s="220"/>
      <c r="W53" s="1"/>
      <c r="X53" s="1"/>
      <c r="Y53" s="1"/>
      <c r="Z53" s="1"/>
      <c r="AA53" s="1"/>
      <c r="AB53" s="1"/>
      <c r="AC53" s="1"/>
      <c r="AD53" s="1"/>
      <c r="AE53" s="1"/>
    </row>
    <row r="54" spans="1:31" ht="9.75" hidden="1" customHeight="1" thickBot="1">
      <c r="A54" s="210"/>
      <c r="B54" s="210"/>
      <c r="C54" s="210"/>
      <c r="D54" s="210"/>
      <c r="E54" s="182"/>
      <c r="F54" s="182"/>
      <c r="G54" s="182"/>
      <c r="H54" s="182"/>
      <c r="I54" s="126"/>
      <c r="J54" s="126"/>
      <c r="K54" s="126"/>
      <c r="L54" s="220"/>
      <c r="M54" s="220"/>
      <c r="W54" s="1"/>
      <c r="X54" s="207"/>
      <c r="Y54" s="207"/>
      <c r="Z54" s="9"/>
      <c r="AA54" s="207"/>
      <c r="AB54" s="207"/>
      <c r="AC54" s="9"/>
      <c r="AD54" s="1"/>
      <c r="AE54" s="1"/>
    </row>
    <row r="55" spans="1:31" ht="12.75" customHeight="1">
      <c r="A55" s="210"/>
      <c r="B55" s="210"/>
      <c r="C55" s="210"/>
      <c r="D55" s="210"/>
      <c r="E55" s="182"/>
      <c r="F55" s="182"/>
      <c r="G55" s="182"/>
      <c r="H55" s="182"/>
      <c r="I55" s="126"/>
      <c r="J55" s="126"/>
      <c r="K55" s="126"/>
      <c r="L55" s="220"/>
      <c r="M55" s="220"/>
      <c r="N55" s="1"/>
      <c r="O55" s="1"/>
    </row>
    <row r="56" spans="1:31" ht="12.75" customHeight="1">
      <c r="A56" s="210"/>
      <c r="B56" s="210"/>
      <c r="C56" s="210"/>
      <c r="D56" s="210"/>
      <c r="E56" s="182"/>
      <c r="F56" s="182"/>
      <c r="G56" s="182"/>
      <c r="H56" s="182"/>
      <c r="I56" s="126"/>
      <c r="J56" s="126"/>
      <c r="K56" s="126"/>
      <c r="L56" s="220"/>
      <c r="M56" s="220"/>
      <c r="N56" s="1"/>
      <c r="O56" s="1"/>
    </row>
    <row r="57" spans="1:31" ht="43.5" customHeight="1">
      <c r="A57" s="210"/>
      <c r="B57" s="210"/>
      <c r="C57" s="210"/>
      <c r="D57" s="210"/>
      <c r="E57" s="182"/>
      <c r="F57" s="182"/>
      <c r="G57" s="182"/>
      <c r="H57" s="182"/>
      <c r="I57" s="126"/>
      <c r="J57" s="126"/>
      <c r="K57" s="126"/>
      <c r="L57" s="220"/>
      <c r="M57" s="220"/>
      <c r="N57" s="1"/>
      <c r="O57" s="1"/>
    </row>
    <row r="58" spans="1:31" ht="13.5" customHeight="1">
      <c r="A58" s="182"/>
      <c r="B58" s="182"/>
      <c r="C58" s="182"/>
      <c r="D58" s="182"/>
      <c r="E58" s="182"/>
      <c r="F58" s="182"/>
      <c r="G58" s="182"/>
      <c r="H58" s="182"/>
      <c r="I58" s="182"/>
      <c r="J58" s="182"/>
      <c r="K58" s="182"/>
      <c r="L58" s="182"/>
      <c r="M58" s="182"/>
      <c r="N58" s="1"/>
      <c r="O58" s="1"/>
      <c r="P58" s="1"/>
      <c r="Q58" s="1"/>
    </row>
    <row r="59" spans="1:31" ht="18.75" customHeight="1">
      <c r="A59" s="182"/>
      <c r="B59" s="182"/>
      <c r="C59" s="182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"/>
      <c r="O59" s="1"/>
      <c r="P59" s="1"/>
      <c r="Q59" s="1"/>
    </row>
    <row r="60" spans="1:31" ht="17.25" customHeight="1">
      <c r="A60" s="182"/>
      <c r="B60" s="182"/>
      <c r="C60" s="182"/>
      <c r="D60" s="182"/>
      <c r="E60" s="182"/>
      <c r="F60" s="182"/>
      <c r="G60" s="182"/>
      <c r="H60" s="182"/>
      <c r="I60" s="182"/>
      <c r="J60" s="182"/>
      <c r="K60" s="182"/>
      <c r="L60" s="182"/>
      <c r="M60" s="182"/>
      <c r="N60" s="1"/>
      <c r="O60" s="1"/>
      <c r="P60" s="1"/>
      <c r="Q60" s="1"/>
      <c r="S60" s="1"/>
    </row>
    <row r="61" spans="1:3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3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</sheetData>
  <mergeCells count="64">
    <mergeCell ref="A58:M60"/>
    <mergeCell ref="A5:D10"/>
    <mergeCell ref="E5:F10"/>
    <mergeCell ref="G5:H10"/>
    <mergeCell ref="I5:K10"/>
    <mergeCell ref="L17:M21"/>
    <mergeCell ref="A27:M27"/>
    <mergeCell ref="G17:H21"/>
    <mergeCell ref="I17:K21"/>
    <mergeCell ref="L28:M32"/>
    <mergeCell ref="A33:D37"/>
    <mergeCell ref="E28:F32"/>
    <mergeCell ref="E17:F21"/>
    <mergeCell ref="A17:D21"/>
    <mergeCell ref="L22:M26"/>
    <mergeCell ref="G28:H32"/>
    <mergeCell ref="A1:G1"/>
    <mergeCell ref="H1:L1"/>
    <mergeCell ref="I12:K16"/>
    <mergeCell ref="L12:M16"/>
    <mergeCell ref="A3:D3"/>
    <mergeCell ref="G3:H3"/>
    <mergeCell ref="I3:K3"/>
    <mergeCell ref="L3:M3"/>
    <mergeCell ref="L5:M10"/>
    <mergeCell ref="E3:F3"/>
    <mergeCell ref="A4:M4"/>
    <mergeCell ref="A11:M11"/>
    <mergeCell ref="A12:D16"/>
    <mergeCell ref="E12:F16"/>
    <mergeCell ref="G12:H16"/>
    <mergeCell ref="A2:M2"/>
    <mergeCell ref="A38:D42"/>
    <mergeCell ref="E33:F37"/>
    <mergeCell ref="G33:H37"/>
    <mergeCell ref="I33:K37"/>
    <mergeCell ref="I28:K32"/>
    <mergeCell ref="E38:M42"/>
    <mergeCell ref="X54:Y54"/>
    <mergeCell ref="AA54:AB54"/>
    <mergeCell ref="A48:D51"/>
    <mergeCell ref="A52:D57"/>
    <mergeCell ref="E48:F51"/>
    <mergeCell ref="E52:F57"/>
    <mergeCell ref="G48:H51"/>
    <mergeCell ref="G52:H57"/>
    <mergeCell ref="I48:K51"/>
    <mergeCell ref="Y51:AC51"/>
    <mergeCell ref="Y52:AC52"/>
    <mergeCell ref="I52:K57"/>
    <mergeCell ref="L48:M51"/>
    <mergeCell ref="L52:M57"/>
    <mergeCell ref="A43:M43"/>
    <mergeCell ref="E44:F47"/>
    <mergeCell ref="G44:H47"/>
    <mergeCell ref="L44:M47"/>
    <mergeCell ref="A44:D47"/>
    <mergeCell ref="I44:K47"/>
    <mergeCell ref="A22:D26"/>
    <mergeCell ref="E22:F26"/>
    <mergeCell ref="G22:H26"/>
    <mergeCell ref="I22:K26"/>
    <mergeCell ref="L33:M37"/>
    <mergeCell ref="A28:D32"/>
  </mergeCells>
  <phoneticPr fontId="1" type="noConversion"/>
  <printOptions horizontalCentered="1" verticalCentered="1"/>
  <pageMargins left="0.25" right="0.25" top="0" bottom="0.75" header="0.3" footer="0.3"/>
  <pageSetup paperSize="9" scale="6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I44"/>
  <sheetViews>
    <sheetView showGridLines="0" view="pageBreakPreview" topLeftCell="A38" zoomScale="85" zoomScaleNormal="100" zoomScaleSheetLayoutView="85" workbookViewId="0">
      <selection activeCell="P44" sqref="P44"/>
    </sheetView>
  </sheetViews>
  <sheetFormatPr defaultRowHeight="12.75"/>
  <cols>
    <col min="1" max="1" width="3.5703125" style="5" customWidth="1"/>
    <col min="2" max="2" width="7" style="5" customWidth="1"/>
    <col min="3" max="3" width="6.140625" style="5" customWidth="1"/>
    <col min="4" max="4" width="8.140625" style="5" bestFit="1" customWidth="1"/>
    <col min="5" max="5" width="9.28515625" style="5" bestFit="1" customWidth="1"/>
    <col min="6" max="6" width="7.85546875" style="5" customWidth="1"/>
    <col min="7" max="7" width="8.7109375" style="5" customWidth="1"/>
    <col min="8" max="8" width="12.140625" style="5" customWidth="1"/>
    <col min="9" max="9" width="6.85546875" style="5" customWidth="1"/>
    <col min="10" max="10" width="9.85546875" style="5" bestFit="1" customWidth="1"/>
    <col min="11" max="11" width="12" style="5" customWidth="1"/>
    <col min="12" max="12" width="10" style="5" customWidth="1"/>
    <col min="13" max="13" width="11.7109375" style="5" customWidth="1"/>
    <col min="14" max="14" width="9.42578125" style="5" customWidth="1"/>
    <col min="15" max="15" width="5.7109375" style="5" customWidth="1"/>
    <col min="16" max="16" width="8.85546875" style="5" customWidth="1"/>
    <col min="17" max="17" width="14.42578125" style="5" customWidth="1"/>
    <col min="18" max="20" width="5.85546875" style="5" customWidth="1"/>
    <col min="21" max="16384" width="9.140625" style="5"/>
  </cols>
  <sheetData>
    <row r="1" spans="2:23" ht="59.25" hidden="1" customHeight="1">
      <c r="B1" s="131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235"/>
    </row>
    <row r="2" spans="2:23" ht="73.5" customHeight="1" thickBot="1">
      <c r="B2" s="239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1"/>
    </row>
    <row r="3" spans="2:23" ht="38.25" customHeight="1" thickBot="1">
      <c r="B3" s="140" t="s">
        <v>248</v>
      </c>
      <c r="C3" s="141"/>
      <c r="D3" s="141"/>
      <c r="E3" s="142"/>
      <c r="F3" s="140" t="s">
        <v>2</v>
      </c>
      <c r="G3" s="142"/>
      <c r="H3" s="140" t="s">
        <v>249</v>
      </c>
      <c r="I3" s="142"/>
      <c r="J3" s="140" t="s">
        <v>12</v>
      </c>
      <c r="K3" s="141"/>
      <c r="L3" s="142"/>
      <c r="M3" s="91" t="s">
        <v>15</v>
      </c>
      <c r="N3" s="140" t="s">
        <v>14</v>
      </c>
      <c r="O3" s="142"/>
      <c r="P3" s="140" t="s">
        <v>13</v>
      </c>
      <c r="Q3" s="142"/>
    </row>
    <row r="4" spans="2:23" ht="13.5" customHeight="1" thickBot="1">
      <c r="B4" s="108" t="s">
        <v>17</v>
      </c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10"/>
    </row>
    <row r="5" spans="2:23" ht="18.75" customHeight="1">
      <c r="B5" s="151"/>
      <c r="C5" s="152"/>
      <c r="D5" s="152"/>
      <c r="E5" s="153"/>
      <c r="F5" s="192" t="s">
        <v>64</v>
      </c>
      <c r="G5" s="193"/>
      <c r="H5" s="192" t="s">
        <v>67</v>
      </c>
      <c r="I5" s="193"/>
      <c r="J5" s="122" t="s">
        <v>241</v>
      </c>
      <c r="K5" s="123"/>
      <c r="L5" s="124"/>
      <c r="M5" s="260">
        <v>18.899999999999999</v>
      </c>
      <c r="N5" s="192">
        <v>4.2999999999999997E-2</v>
      </c>
      <c r="O5" s="193"/>
      <c r="P5" s="198">
        <v>2850</v>
      </c>
      <c r="Q5" s="199"/>
    </row>
    <row r="6" spans="2:23" ht="17.25" customHeight="1" thickBot="1">
      <c r="B6" s="157"/>
      <c r="C6" s="158"/>
      <c r="D6" s="158"/>
      <c r="E6" s="159"/>
      <c r="F6" s="252"/>
      <c r="G6" s="253"/>
      <c r="H6" s="252"/>
      <c r="I6" s="253"/>
      <c r="J6" s="125"/>
      <c r="K6" s="126"/>
      <c r="L6" s="127"/>
      <c r="M6" s="274"/>
      <c r="N6" s="196"/>
      <c r="O6" s="197"/>
      <c r="P6" s="202"/>
      <c r="Q6" s="203"/>
      <c r="W6" s="1"/>
    </row>
    <row r="7" spans="2:23" ht="18.75" customHeight="1">
      <c r="B7" s="157"/>
      <c r="C7" s="158"/>
      <c r="D7" s="158"/>
      <c r="E7" s="159"/>
      <c r="F7" s="192" t="s">
        <v>65</v>
      </c>
      <c r="G7" s="193"/>
      <c r="H7" s="192" t="s">
        <v>68</v>
      </c>
      <c r="I7" s="193"/>
      <c r="J7" s="125"/>
      <c r="K7" s="126"/>
      <c r="L7" s="127"/>
      <c r="M7" s="260">
        <v>29.9</v>
      </c>
      <c r="N7" s="192">
        <v>5.8999999999999997E-2</v>
      </c>
      <c r="O7" s="193"/>
      <c r="P7" s="198">
        <v>4270</v>
      </c>
      <c r="Q7" s="199"/>
    </row>
    <row r="8" spans="2:23" ht="19.5" customHeight="1" thickBot="1">
      <c r="B8" s="157"/>
      <c r="C8" s="158"/>
      <c r="D8" s="158"/>
      <c r="E8" s="159"/>
      <c r="F8" s="252"/>
      <c r="G8" s="253"/>
      <c r="H8" s="252"/>
      <c r="I8" s="253"/>
      <c r="J8" s="125"/>
      <c r="K8" s="126"/>
      <c r="L8" s="127"/>
      <c r="M8" s="274"/>
      <c r="N8" s="196"/>
      <c r="O8" s="197"/>
      <c r="P8" s="202"/>
      <c r="Q8" s="203"/>
    </row>
    <row r="9" spans="2:23" ht="18.75" customHeight="1">
      <c r="B9" s="157"/>
      <c r="C9" s="158"/>
      <c r="D9" s="158"/>
      <c r="E9" s="159"/>
      <c r="F9" s="192" t="s">
        <v>66</v>
      </c>
      <c r="G9" s="193"/>
      <c r="H9" s="192" t="s">
        <v>69</v>
      </c>
      <c r="I9" s="193"/>
      <c r="J9" s="125"/>
      <c r="K9" s="126"/>
      <c r="L9" s="127"/>
      <c r="M9" s="254">
        <v>50</v>
      </c>
      <c r="N9" s="194">
        <v>0.104</v>
      </c>
      <c r="O9" s="195"/>
      <c r="P9" s="198">
        <v>7600</v>
      </c>
      <c r="Q9" s="199"/>
    </row>
    <row r="10" spans="2:23" ht="15.75" customHeight="1" thickBot="1">
      <c r="B10" s="154"/>
      <c r="C10" s="155"/>
      <c r="D10" s="155"/>
      <c r="E10" s="156"/>
      <c r="F10" s="252"/>
      <c r="G10" s="253"/>
      <c r="H10" s="252"/>
      <c r="I10" s="253"/>
      <c r="J10" s="128"/>
      <c r="K10" s="129"/>
      <c r="L10" s="130"/>
      <c r="M10" s="275"/>
      <c r="N10" s="196"/>
      <c r="O10" s="197"/>
      <c r="P10" s="202"/>
      <c r="Q10" s="203"/>
    </row>
    <row r="11" spans="2:23" ht="19.5" customHeight="1">
      <c r="B11" s="111"/>
      <c r="C11" s="112"/>
      <c r="D11" s="112"/>
      <c r="E11" s="113"/>
      <c r="F11" s="192" t="s">
        <v>61</v>
      </c>
      <c r="G11" s="193"/>
      <c r="H11" s="192" t="s">
        <v>70</v>
      </c>
      <c r="I11" s="193"/>
      <c r="J11" s="122" t="s">
        <v>241</v>
      </c>
      <c r="K11" s="123"/>
      <c r="L11" s="124"/>
      <c r="M11" s="254">
        <v>15</v>
      </c>
      <c r="N11" s="192">
        <v>3.7999999999999999E-2</v>
      </c>
      <c r="O11" s="193"/>
      <c r="P11" s="198">
        <v>2440</v>
      </c>
      <c r="Q11" s="199"/>
      <c r="V11" s="3"/>
    </row>
    <row r="12" spans="2:23" ht="13.5" customHeight="1" thickBot="1">
      <c r="B12" s="114"/>
      <c r="C12" s="115"/>
      <c r="D12" s="115"/>
      <c r="E12" s="116"/>
      <c r="F12" s="252"/>
      <c r="G12" s="253"/>
      <c r="H12" s="252"/>
      <c r="I12" s="253"/>
      <c r="J12" s="125"/>
      <c r="K12" s="126"/>
      <c r="L12" s="127"/>
      <c r="M12" s="275"/>
      <c r="N12" s="194"/>
      <c r="O12" s="195"/>
      <c r="P12" s="202"/>
      <c r="Q12" s="203"/>
    </row>
    <row r="13" spans="2:23" ht="18.75" customHeight="1">
      <c r="B13" s="114"/>
      <c r="C13" s="115"/>
      <c r="D13" s="115"/>
      <c r="E13" s="116"/>
      <c r="F13" s="192" t="s">
        <v>62</v>
      </c>
      <c r="G13" s="193"/>
      <c r="H13" s="192" t="s">
        <v>71</v>
      </c>
      <c r="I13" s="193"/>
      <c r="J13" s="125"/>
      <c r="K13" s="126"/>
      <c r="L13" s="127"/>
      <c r="M13" s="260">
        <v>23.8</v>
      </c>
      <c r="N13" s="192">
        <v>4.5999999999999999E-2</v>
      </c>
      <c r="O13" s="193"/>
      <c r="P13" s="198">
        <v>3590</v>
      </c>
      <c r="Q13" s="199"/>
    </row>
    <row r="14" spans="2:23" ht="14.25" customHeight="1" thickBot="1">
      <c r="B14" s="114"/>
      <c r="C14" s="115"/>
      <c r="D14" s="115"/>
      <c r="E14" s="116"/>
      <c r="F14" s="252"/>
      <c r="G14" s="253"/>
      <c r="H14" s="252"/>
      <c r="I14" s="253"/>
      <c r="J14" s="125"/>
      <c r="K14" s="126"/>
      <c r="L14" s="127"/>
      <c r="M14" s="274"/>
      <c r="N14" s="196"/>
      <c r="O14" s="197"/>
      <c r="P14" s="202"/>
      <c r="Q14" s="203"/>
    </row>
    <row r="15" spans="2:23" s="11" customFormat="1" ht="15.75" customHeight="1">
      <c r="B15" s="114"/>
      <c r="C15" s="115"/>
      <c r="D15" s="115"/>
      <c r="E15" s="116"/>
      <c r="F15" s="192" t="s">
        <v>63</v>
      </c>
      <c r="G15" s="193"/>
      <c r="H15" s="194" t="s">
        <v>72</v>
      </c>
      <c r="I15" s="195"/>
      <c r="J15" s="125"/>
      <c r="K15" s="126"/>
      <c r="L15" s="127"/>
      <c r="M15" s="260">
        <v>41.1</v>
      </c>
      <c r="N15" s="192">
        <v>8.7999999999999995E-2</v>
      </c>
      <c r="O15" s="193"/>
      <c r="P15" s="198">
        <v>5950</v>
      </c>
      <c r="Q15" s="199"/>
    </row>
    <row r="16" spans="2:23" ht="41.25" hidden="1" customHeight="1" thickBot="1">
      <c r="B16" s="114"/>
      <c r="C16" s="115"/>
      <c r="D16" s="115"/>
      <c r="E16" s="116"/>
      <c r="F16" s="194"/>
      <c r="G16" s="195"/>
      <c r="H16" s="194"/>
      <c r="I16" s="195"/>
      <c r="J16" s="125"/>
      <c r="K16" s="126"/>
      <c r="L16" s="127"/>
      <c r="M16" s="273"/>
      <c r="N16" s="194"/>
      <c r="O16" s="195"/>
      <c r="P16" s="200"/>
      <c r="Q16" s="201"/>
    </row>
    <row r="17" spans="2:35" ht="14.25" customHeight="1" thickBot="1">
      <c r="B17" s="117"/>
      <c r="C17" s="118"/>
      <c r="D17" s="118"/>
      <c r="E17" s="119"/>
      <c r="F17" s="196"/>
      <c r="G17" s="197"/>
      <c r="H17" s="196"/>
      <c r="I17" s="197"/>
      <c r="J17" s="128"/>
      <c r="K17" s="129"/>
      <c r="L17" s="130"/>
      <c r="M17" s="274"/>
      <c r="N17" s="196"/>
      <c r="O17" s="197"/>
      <c r="P17" s="202"/>
      <c r="Q17" s="203"/>
    </row>
    <row r="18" spans="2:35" ht="15" customHeight="1" thickBot="1">
      <c r="B18" s="108" t="s">
        <v>16</v>
      </c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10"/>
    </row>
    <row r="19" spans="2:35" ht="21" customHeight="1">
      <c r="B19" s="111"/>
      <c r="C19" s="112"/>
      <c r="D19" s="112"/>
      <c r="E19" s="113"/>
      <c r="F19" s="192" t="s">
        <v>74</v>
      </c>
      <c r="G19" s="193"/>
      <c r="H19" s="192" t="s">
        <v>77</v>
      </c>
      <c r="I19" s="193"/>
      <c r="J19" s="122" t="s">
        <v>242</v>
      </c>
      <c r="K19" s="123"/>
      <c r="L19" s="124"/>
      <c r="M19" s="260">
        <v>5.2</v>
      </c>
      <c r="N19" s="192">
        <v>1.4E-2</v>
      </c>
      <c r="O19" s="193"/>
      <c r="P19" s="198">
        <v>1180</v>
      </c>
      <c r="Q19" s="199"/>
    </row>
    <row r="20" spans="2:35" ht="12" customHeight="1" thickBot="1">
      <c r="B20" s="114"/>
      <c r="C20" s="115"/>
      <c r="D20" s="115"/>
      <c r="E20" s="116"/>
      <c r="F20" s="252"/>
      <c r="G20" s="253"/>
      <c r="H20" s="196"/>
      <c r="I20" s="197"/>
      <c r="J20" s="125"/>
      <c r="K20" s="126"/>
      <c r="L20" s="127"/>
      <c r="M20" s="261"/>
      <c r="N20" s="194"/>
      <c r="O20" s="195"/>
      <c r="P20" s="202"/>
      <c r="Q20" s="203"/>
      <c r="AB20" s="1"/>
      <c r="AC20" s="1"/>
      <c r="AD20" s="1"/>
      <c r="AE20" s="1"/>
      <c r="AF20" s="1"/>
      <c r="AG20" s="1"/>
      <c r="AH20" s="1"/>
    </row>
    <row r="21" spans="2:35" ht="15" customHeight="1">
      <c r="B21" s="114"/>
      <c r="C21" s="115"/>
      <c r="D21" s="115"/>
      <c r="E21" s="116"/>
      <c r="F21" s="192" t="s">
        <v>75</v>
      </c>
      <c r="G21" s="193"/>
      <c r="H21" s="192" t="s">
        <v>78</v>
      </c>
      <c r="I21" s="193"/>
      <c r="J21" s="125"/>
      <c r="K21" s="126"/>
      <c r="L21" s="127"/>
      <c r="M21" s="260">
        <v>7.3</v>
      </c>
      <c r="N21" s="192">
        <v>1.7999999999999999E-2</v>
      </c>
      <c r="O21" s="193"/>
      <c r="P21" s="198">
        <v>1450</v>
      </c>
      <c r="Q21" s="199"/>
      <c r="AB21" s="1"/>
      <c r="AC21" s="115"/>
      <c r="AD21" s="115"/>
      <c r="AE21" s="115"/>
      <c r="AF21" s="115"/>
      <c r="AG21" s="115"/>
      <c r="AH21" s="1"/>
    </row>
    <row r="22" spans="2:35" ht="21" customHeight="1" thickBot="1">
      <c r="B22" s="114"/>
      <c r="C22" s="115"/>
      <c r="D22" s="115"/>
      <c r="E22" s="116"/>
      <c r="F22" s="252"/>
      <c r="G22" s="253"/>
      <c r="H22" s="196"/>
      <c r="I22" s="197"/>
      <c r="J22" s="125"/>
      <c r="K22" s="126"/>
      <c r="L22" s="127"/>
      <c r="M22" s="261"/>
      <c r="N22" s="196"/>
      <c r="O22" s="197"/>
      <c r="P22" s="202"/>
      <c r="Q22" s="203"/>
      <c r="AB22" s="1"/>
      <c r="AC22" s="115"/>
      <c r="AD22" s="115"/>
      <c r="AE22" s="115"/>
      <c r="AF22" s="115"/>
      <c r="AG22" s="115"/>
      <c r="AH22" s="1"/>
    </row>
    <row r="23" spans="2:35" ht="16.5" customHeight="1">
      <c r="B23" s="114"/>
      <c r="C23" s="115"/>
      <c r="D23" s="115"/>
      <c r="E23" s="116"/>
      <c r="F23" s="192" t="s">
        <v>76</v>
      </c>
      <c r="G23" s="193"/>
      <c r="H23" s="192" t="s">
        <v>79</v>
      </c>
      <c r="I23" s="193"/>
      <c r="J23" s="125"/>
      <c r="K23" s="126"/>
      <c r="L23" s="127"/>
      <c r="M23" s="260">
        <v>12.2</v>
      </c>
      <c r="N23" s="192">
        <v>3.5000000000000003E-2</v>
      </c>
      <c r="O23" s="193"/>
      <c r="P23" s="198">
        <v>2130</v>
      </c>
      <c r="Q23" s="199"/>
      <c r="AB23" s="1"/>
      <c r="AC23" s="2"/>
      <c r="AD23" s="2"/>
      <c r="AE23" s="2"/>
      <c r="AF23" s="2"/>
      <c r="AG23" s="2"/>
      <c r="AH23" s="1"/>
    </row>
    <row r="24" spans="2:35" ht="17.25" customHeight="1" thickBot="1">
      <c r="B24" s="117"/>
      <c r="C24" s="118"/>
      <c r="D24" s="118"/>
      <c r="E24" s="119"/>
      <c r="F24" s="252"/>
      <c r="G24" s="253"/>
      <c r="H24" s="196"/>
      <c r="I24" s="197"/>
      <c r="J24" s="128"/>
      <c r="K24" s="129"/>
      <c r="L24" s="130"/>
      <c r="M24" s="261"/>
      <c r="N24" s="194"/>
      <c r="O24" s="195"/>
      <c r="P24" s="202"/>
      <c r="Q24" s="203"/>
      <c r="T24" s="1"/>
      <c r="U24" s="1"/>
      <c r="V24" s="1"/>
      <c r="W24" s="1"/>
      <c r="X24" s="1"/>
      <c r="Y24" s="1"/>
      <c r="AB24" s="1"/>
      <c r="AC24" s="2"/>
      <c r="AD24" s="2"/>
      <c r="AE24" s="2"/>
      <c r="AF24" s="2"/>
      <c r="AG24" s="2"/>
      <c r="AH24" s="1"/>
    </row>
    <row r="25" spans="2:35" ht="15" customHeight="1" thickBot="1">
      <c r="B25" s="108" t="s">
        <v>73</v>
      </c>
      <c r="C25" s="109"/>
      <c r="D25" s="109"/>
      <c r="E25" s="109"/>
      <c r="F25" s="109"/>
      <c r="G25" s="109"/>
      <c r="H25" s="109"/>
      <c r="I25" s="109"/>
      <c r="J25" s="109"/>
      <c r="K25" s="109"/>
      <c r="L25" s="109"/>
      <c r="M25" s="109"/>
      <c r="N25" s="109"/>
      <c r="O25" s="109"/>
      <c r="P25" s="109"/>
      <c r="Q25" s="110"/>
    </row>
    <row r="26" spans="2:35" ht="21" customHeight="1">
      <c r="B26" s="111"/>
      <c r="C26" s="112"/>
      <c r="D26" s="112"/>
      <c r="E26" s="113"/>
      <c r="F26" s="192" t="s">
        <v>81</v>
      </c>
      <c r="G26" s="193"/>
      <c r="H26" s="192" t="s">
        <v>77</v>
      </c>
      <c r="I26" s="193"/>
      <c r="J26" s="122" t="s">
        <v>243</v>
      </c>
      <c r="K26" s="123"/>
      <c r="L26" s="124"/>
      <c r="M26" s="260">
        <v>5.2</v>
      </c>
      <c r="N26" s="192">
        <v>1.7999999999999999E-2</v>
      </c>
      <c r="O26" s="193"/>
      <c r="P26" s="198">
        <v>1180</v>
      </c>
      <c r="Q26" s="199"/>
    </row>
    <row r="27" spans="2:35" ht="19.5" customHeight="1" thickBot="1">
      <c r="B27" s="114"/>
      <c r="C27" s="115"/>
      <c r="D27" s="115"/>
      <c r="E27" s="116"/>
      <c r="F27" s="252"/>
      <c r="G27" s="253"/>
      <c r="H27" s="196"/>
      <c r="I27" s="197"/>
      <c r="J27" s="125"/>
      <c r="K27" s="126"/>
      <c r="L27" s="127"/>
      <c r="M27" s="261"/>
      <c r="N27" s="194"/>
      <c r="O27" s="195"/>
      <c r="P27" s="202"/>
      <c r="Q27" s="203"/>
      <c r="AB27" s="1"/>
      <c r="AC27" s="1"/>
      <c r="AD27" s="1"/>
      <c r="AE27" s="1"/>
      <c r="AF27" s="1"/>
      <c r="AG27" s="1"/>
      <c r="AH27" s="1"/>
    </row>
    <row r="28" spans="2:35" ht="15" customHeight="1">
      <c r="B28" s="114"/>
      <c r="C28" s="115"/>
      <c r="D28" s="115"/>
      <c r="E28" s="116"/>
      <c r="F28" s="192" t="s">
        <v>80</v>
      </c>
      <c r="G28" s="193"/>
      <c r="H28" s="192" t="s">
        <v>79</v>
      </c>
      <c r="I28" s="193"/>
      <c r="J28" s="125"/>
      <c r="K28" s="126"/>
      <c r="L28" s="127"/>
      <c r="M28" s="260">
        <v>12.2</v>
      </c>
      <c r="N28" s="192">
        <v>3.2000000000000001E-2</v>
      </c>
      <c r="O28" s="193"/>
      <c r="P28" s="198">
        <v>2130</v>
      </c>
      <c r="Q28" s="199"/>
      <c r="AB28" s="1"/>
      <c r="AC28" s="115"/>
      <c r="AD28" s="115"/>
      <c r="AE28" s="115"/>
      <c r="AF28" s="115"/>
      <c r="AG28" s="115"/>
      <c r="AH28" s="1"/>
    </row>
    <row r="29" spans="2:35" ht="22.5" customHeight="1" thickBot="1">
      <c r="B29" s="114"/>
      <c r="C29" s="115"/>
      <c r="D29" s="115"/>
      <c r="E29" s="116"/>
      <c r="F29" s="252"/>
      <c r="G29" s="253"/>
      <c r="H29" s="196"/>
      <c r="I29" s="197"/>
      <c r="J29" s="125"/>
      <c r="K29" s="126"/>
      <c r="L29" s="127"/>
      <c r="M29" s="272"/>
      <c r="N29" s="194"/>
      <c r="O29" s="195"/>
      <c r="P29" s="200"/>
      <c r="Q29" s="201"/>
      <c r="AB29" s="1"/>
      <c r="AC29" s="115"/>
      <c r="AD29" s="115"/>
      <c r="AE29" s="115"/>
      <c r="AF29" s="115"/>
      <c r="AG29" s="115"/>
      <c r="AH29" s="1"/>
    </row>
    <row r="30" spans="2:35" ht="15.75" customHeight="1" thickBot="1">
      <c r="B30" s="108" t="s">
        <v>82</v>
      </c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10"/>
      <c r="T30" s="1"/>
      <c r="U30" s="1"/>
      <c r="V30" s="1"/>
      <c r="W30" s="1"/>
      <c r="X30" s="1"/>
      <c r="Y30" s="1"/>
      <c r="AA30" s="1"/>
      <c r="AB30" s="1"/>
      <c r="AC30" s="1"/>
      <c r="AD30" s="1"/>
      <c r="AE30" s="1"/>
      <c r="AF30" s="1"/>
      <c r="AG30" s="1"/>
      <c r="AH30" s="1"/>
      <c r="AI30" s="1"/>
    </row>
    <row r="31" spans="2:35" ht="16.5" customHeight="1">
      <c r="B31" s="111"/>
      <c r="C31" s="112"/>
      <c r="D31" s="112"/>
      <c r="E31" s="113"/>
      <c r="F31" s="192" t="s">
        <v>83</v>
      </c>
      <c r="G31" s="193"/>
      <c r="H31" s="192" t="s">
        <v>85</v>
      </c>
      <c r="I31" s="193"/>
      <c r="J31" s="122" t="s">
        <v>194</v>
      </c>
      <c r="K31" s="123"/>
      <c r="L31" s="124"/>
      <c r="M31" s="260">
        <v>4</v>
      </c>
      <c r="N31" s="192">
        <v>2E-3</v>
      </c>
      <c r="O31" s="193"/>
      <c r="P31" s="198">
        <v>1400</v>
      </c>
      <c r="Q31" s="199"/>
    </row>
    <row r="32" spans="2:35" ht="12" customHeight="1" thickBot="1">
      <c r="B32" s="114"/>
      <c r="C32" s="115"/>
      <c r="D32" s="115"/>
      <c r="E32" s="116"/>
      <c r="F32" s="252"/>
      <c r="G32" s="253"/>
      <c r="H32" s="196"/>
      <c r="I32" s="197"/>
      <c r="J32" s="125"/>
      <c r="K32" s="126"/>
      <c r="L32" s="127"/>
      <c r="M32" s="261"/>
      <c r="N32" s="194"/>
      <c r="O32" s="195"/>
      <c r="P32" s="202"/>
      <c r="Q32" s="203"/>
      <c r="R32" s="1"/>
      <c r="AB32" s="1"/>
      <c r="AC32" s="1"/>
      <c r="AD32" s="1"/>
      <c r="AE32" s="1"/>
      <c r="AF32" s="1"/>
      <c r="AG32" s="1"/>
      <c r="AH32" s="1"/>
    </row>
    <row r="33" spans="1:35" ht="15" customHeight="1">
      <c r="B33" s="114"/>
      <c r="C33" s="115"/>
      <c r="D33" s="115"/>
      <c r="E33" s="116"/>
      <c r="F33" s="192" t="s">
        <v>84</v>
      </c>
      <c r="G33" s="193"/>
      <c r="H33" s="192" t="s">
        <v>86</v>
      </c>
      <c r="I33" s="193"/>
      <c r="J33" s="125"/>
      <c r="K33" s="126"/>
      <c r="L33" s="127"/>
      <c r="M33" s="260">
        <v>6</v>
      </c>
      <c r="N33" s="192">
        <v>2E-3</v>
      </c>
      <c r="O33" s="193"/>
      <c r="P33" s="198">
        <v>1800</v>
      </c>
      <c r="Q33" s="199"/>
      <c r="R33" s="1"/>
      <c r="AB33" s="1"/>
      <c r="AC33" s="115"/>
      <c r="AD33" s="115"/>
      <c r="AE33" s="115"/>
      <c r="AF33" s="115"/>
      <c r="AG33" s="115"/>
      <c r="AH33" s="1"/>
    </row>
    <row r="34" spans="1:35" ht="13.5" customHeight="1" thickBot="1">
      <c r="B34" s="114"/>
      <c r="C34" s="115"/>
      <c r="D34" s="115"/>
      <c r="E34" s="116"/>
      <c r="F34" s="252"/>
      <c r="G34" s="253"/>
      <c r="H34" s="196"/>
      <c r="I34" s="197"/>
      <c r="J34" s="128"/>
      <c r="K34" s="129"/>
      <c r="L34" s="130"/>
      <c r="M34" s="261"/>
      <c r="N34" s="196"/>
      <c r="O34" s="197"/>
      <c r="P34" s="202"/>
      <c r="Q34" s="203"/>
      <c r="R34" s="1"/>
      <c r="AB34" s="1"/>
      <c r="AC34" s="115"/>
      <c r="AD34" s="115"/>
      <c r="AE34" s="115"/>
      <c r="AF34" s="115"/>
      <c r="AG34" s="115"/>
      <c r="AH34" s="1"/>
    </row>
    <row r="35" spans="1:35" ht="16.5" customHeight="1">
      <c r="B35" s="114"/>
      <c r="C35" s="115"/>
      <c r="D35" s="115"/>
      <c r="E35" s="116"/>
      <c r="F35" s="192" t="s">
        <v>123</v>
      </c>
      <c r="G35" s="193"/>
      <c r="H35" s="192"/>
      <c r="I35" s="193"/>
      <c r="J35" s="264" t="s">
        <v>124</v>
      </c>
      <c r="K35" s="265"/>
      <c r="L35" s="266"/>
      <c r="M35" s="270">
        <v>0.36</v>
      </c>
      <c r="N35" s="192">
        <v>1E-3</v>
      </c>
      <c r="O35" s="193"/>
      <c r="P35" s="198">
        <v>680</v>
      </c>
      <c r="Q35" s="199"/>
      <c r="R35" s="1"/>
      <c r="AB35" s="1"/>
      <c r="AC35" s="2"/>
      <c r="AD35" s="2"/>
      <c r="AE35" s="2"/>
      <c r="AF35" s="2"/>
      <c r="AG35" s="2"/>
      <c r="AH35" s="1"/>
    </row>
    <row r="36" spans="1:35" ht="12.75" customHeight="1" thickBot="1">
      <c r="B36" s="117"/>
      <c r="C36" s="118"/>
      <c r="D36" s="118"/>
      <c r="E36" s="119"/>
      <c r="F36" s="252"/>
      <c r="G36" s="253"/>
      <c r="H36" s="196"/>
      <c r="I36" s="197"/>
      <c r="J36" s="267"/>
      <c r="K36" s="268"/>
      <c r="L36" s="269"/>
      <c r="M36" s="271"/>
      <c r="N36" s="194"/>
      <c r="O36" s="195"/>
      <c r="P36" s="202"/>
      <c r="Q36" s="203"/>
      <c r="R36" s="1"/>
      <c r="T36" s="1"/>
      <c r="U36" s="1"/>
      <c r="V36" s="1"/>
      <c r="W36" s="1"/>
      <c r="X36" s="1"/>
      <c r="Y36" s="1"/>
      <c r="AB36" s="1"/>
      <c r="AC36" s="2"/>
      <c r="AD36" s="2"/>
      <c r="AE36" s="2"/>
      <c r="AF36" s="2"/>
      <c r="AG36" s="2"/>
      <c r="AH36" s="1"/>
    </row>
    <row r="37" spans="1:35" ht="15.75" customHeight="1" thickBot="1">
      <c r="B37" s="108" t="s">
        <v>87</v>
      </c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10"/>
      <c r="R37" s="1"/>
      <c r="T37" s="1"/>
      <c r="U37" s="1"/>
      <c r="V37" s="1"/>
      <c r="W37" s="1"/>
      <c r="X37" s="1"/>
      <c r="Y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5" ht="21" customHeight="1">
      <c r="B38" s="111"/>
      <c r="C38" s="112"/>
      <c r="D38" s="112"/>
      <c r="E38" s="113"/>
      <c r="F38" s="192" t="s">
        <v>91</v>
      </c>
      <c r="G38" s="193"/>
      <c r="H38" s="192" t="s">
        <v>88</v>
      </c>
      <c r="I38" s="193"/>
      <c r="J38" s="122" t="s">
        <v>195</v>
      </c>
      <c r="K38" s="123"/>
      <c r="L38" s="124"/>
      <c r="M38" s="260">
        <v>4.42</v>
      </c>
      <c r="N38" s="192">
        <v>1.7000000000000001E-2</v>
      </c>
      <c r="O38" s="193"/>
      <c r="P38" s="198">
        <v>4010</v>
      </c>
      <c r="Q38" s="199"/>
      <c r="R38" s="1"/>
    </row>
    <row r="39" spans="1:35" ht="12" customHeight="1" thickBot="1">
      <c r="B39" s="114"/>
      <c r="C39" s="115"/>
      <c r="D39" s="115"/>
      <c r="E39" s="116"/>
      <c r="F39" s="252"/>
      <c r="G39" s="253"/>
      <c r="H39" s="196"/>
      <c r="I39" s="197"/>
      <c r="J39" s="125"/>
      <c r="K39" s="126"/>
      <c r="L39" s="127"/>
      <c r="M39" s="261"/>
      <c r="N39" s="194"/>
      <c r="O39" s="195"/>
      <c r="P39" s="202"/>
      <c r="Q39" s="203"/>
      <c r="R39" s="1"/>
      <c r="AB39" s="1"/>
      <c r="AC39" s="1"/>
      <c r="AD39" s="1"/>
      <c r="AE39" s="1"/>
      <c r="AF39" s="1"/>
      <c r="AG39" s="1"/>
      <c r="AH39" s="1"/>
    </row>
    <row r="40" spans="1:35" ht="15" customHeight="1">
      <c r="B40" s="114"/>
      <c r="C40" s="115"/>
      <c r="D40" s="115"/>
      <c r="E40" s="116"/>
      <c r="F40" s="192" t="s">
        <v>92</v>
      </c>
      <c r="G40" s="193"/>
      <c r="H40" s="192" t="s">
        <v>89</v>
      </c>
      <c r="I40" s="193"/>
      <c r="J40" s="125"/>
      <c r="K40" s="126"/>
      <c r="L40" s="127"/>
      <c r="M40" s="262">
        <v>6.1</v>
      </c>
      <c r="N40" s="192">
        <v>2.5000000000000001E-2</v>
      </c>
      <c r="O40" s="193"/>
      <c r="P40" s="198">
        <v>5490</v>
      </c>
      <c r="Q40" s="199"/>
      <c r="R40" s="1"/>
      <c r="AB40" s="1"/>
      <c r="AC40" s="115"/>
      <c r="AD40" s="115"/>
      <c r="AE40" s="115"/>
      <c r="AF40" s="115"/>
      <c r="AG40" s="115"/>
      <c r="AH40" s="1"/>
    </row>
    <row r="41" spans="1:35" ht="21" customHeight="1" thickBot="1">
      <c r="B41" s="114"/>
      <c r="C41" s="115"/>
      <c r="D41" s="115"/>
      <c r="E41" s="116"/>
      <c r="F41" s="252"/>
      <c r="G41" s="253"/>
      <c r="H41" s="196"/>
      <c r="I41" s="197"/>
      <c r="J41" s="125"/>
      <c r="K41" s="126"/>
      <c r="L41" s="127"/>
      <c r="M41" s="263"/>
      <c r="N41" s="196"/>
      <c r="O41" s="197"/>
      <c r="P41" s="202"/>
      <c r="Q41" s="203"/>
      <c r="R41" s="1"/>
      <c r="AB41" s="1"/>
      <c r="AC41" s="115"/>
      <c r="AD41" s="115"/>
      <c r="AE41" s="115"/>
      <c r="AF41" s="115"/>
      <c r="AG41" s="115"/>
      <c r="AH41" s="1"/>
    </row>
    <row r="42" spans="1:35" ht="16.5" customHeight="1">
      <c r="B42" s="114"/>
      <c r="C42" s="115"/>
      <c r="D42" s="115"/>
      <c r="E42" s="116"/>
      <c r="F42" s="192" t="s">
        <v>93</v>
      </c>
      <c r="G42" s="193"/>
      <c r="H42" s="192" t="s">
        <v>90</v>
      </c>
      <c r="I42" s="193"/>
      <c r="J42" s="125"/>
      <c r="K42" s="126"/>
      <c r="L42" s="127"/>
      <c r="M42" s="254">
        <v>11</v>
      </c>
      <c r="N42" s="256">
        <v>0.04</v>
      </c>
      <c r="O42" s="257"/>
      <c r="P42" s="198">
        <v>8590</v>
      </c>
      <c r="Q42" s="199"/>
      <c r="AB42" s="1"/>
      <c r="AC42" s="2"/>
      <c r="AD42" s="2"/>
      <c r="AE42" s="2"/>
      <c r="AF42" s="2"/>
      <c r="AG42" s="2"/>
      <c r="AH42" s="1"/>
    </row>
    <row r="43" spans="1:35" ht="17.25" customHeight="1" thickBot="1">
      <c r="B43" s="117"/>
      <c r="C43" s="118"/>
      <c r="D43" s="118"/>
      <c r="E43" s="119"/>
      <c r="F43" s="196"/>
      <c r="G43" s="197"/>
      <c r="H43" s="196"/>
      <c r="I43" s="197"/>
      <c r="J43" s="128"/>
      <c r="K43" s="129"/>
      <c r="L43" s="130"/>
      <c r="M43" s="255"/>
      <c r="N43" s="258"/>
      <c r="O43" s="259"/>
      <c r="P43" s="202"/>
      <c r="Q43" s="203"/>
      <c r="T43" s="1"/>
      <c r="U43" s="1"/>
      <c r="V43" s="1"/>
      <c r="W43" s="1"/>
      <c r="X43" s="1"/>
      <c r="Y43" s="1"/>
      <c r="AB43" s="1"/>
      <c r="AC43" s="2"/>
      <c r="AD43" s="2"/>
      <c r="AE43" s="2"/>
      <c r="AF43" s="2"/>
      <c r="AG43" s="2"/>
      <c r="AH43" s="1"/>
    </row>
    <row r="44" spans="1: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</sheetData>
  <mergeCells count="118">
    <mergeCell ref="B3:E3"/>
    <mergeCell ref="F3:G3"/>
    <mergeCell ref="H3:I3"/>
    <mergeCell ref="J3:L3"/>
    <mergeCell ref="N3:O3"/>
    <mergeCell ref="P3:Q3"/>
    <mergeCell ref="B1:Q2"/>
    <mergeCell ref="N11:O12"/>
    <mergeCell ref="P11:Q12"/>
    <mergeCell ref="B4:Q4"/>
    <mergeCell ref="B5:E10"/>
    <mergeCell ref="F5:G6"/>
    <mergeCell ref="H5:I6"/>
    <mergeCell ref="J5:L10"/>
    <mergeCell ref="M5:M6"/>
    <mergeCell ref="N5:O6"/>
    <mergeCell ref="P5:Q6"/>
    <mergeCell ref="F7:G8"/>
    <mergeCell ref="H7:I8"/>
    <mergeCell ref="B11:E17"/>
    <mergeCell ref="F11:G12"/>
    <mergeCell ref="H11:I12"/>
    <mergeCell ref="J11:L17"/>
    <mergeCell ref="M11:M12"/>
    <mergeCell ref="M7:M8"/>
    <mergeCell ref="N7:O8"/>
    <mergeCell ref="P7:Q8"/>
    <mergeCell ref="F9:G10"/>
    <mergeCell ref="H9:I10"/>
    <mergeCell ref="M9:M10"/>
    <mergeCell ref="N9:O10"/>
    <mergeCell ref="P9:Q10"/>
    <mergeCell ref="F13:G14"/>
    <mergeCell ref="H13:I14"/>
    <mergeCell ref="M13:M14"/>
    <mergeCell ref="N13:O14"/>
    <mergeCell ref="P13:Q14"/>
    <mergeCell ref="F15:G17"/>
    <mergeCell ref="H15:I17"/>
    <mergeCell ref="M15:M17"/>
    <mergeCell ref="N15:O17"/>
    <mergeCell ref="P15:Q17"/>
    <mergeCell ref="AC21:AG21"/>
    <mergeCell ref="AC22:AG22"/>
    <mergeCell ref="F21:G22"/>
    <mergeCell ref="M23:M24"/>
    <mergeCell ref="N23:O24"/>
    <mergeCell ref="B18:Q18"/>
    <mergeCell ref="F19:G20"/>
    <mergeCell ref="H19:I20"/>
    <mergeCell ref="M19:M20"/>
    <mergeCell ref="N19:O20"/>
    <mergeCell ref="P21:Q22"/>
    <mergeCell ref="P19:Q20"/>
    <mergeCell ref="B19:E24"/>
    <mergeCell ref="P23:Q24"/>
    <mergeCell ref="F23:G24"/>
    <mergeCell ref="H23:I24"/>
    <mergeCell ref="N21:O22"/>
    <mergeCell ref="J19:L24"/>
    <mergeCell ref="H21:I22"/>
    <mergeCell ref="AC28:AG28"/>
    <mergeCell ref="AC29:AG29"/>
    <mergeCell ref="AC33:AG33"/>
    <mergeCell ref="AC34:AG34"/>
    <mergeCell ref="B25:Q25"/>
    <mergeCell ref="P26:Q27"/>
    <mergeCell ref="P28:Q29"/>
    <mergeCell ref="N33:O34"/>
    <mergeCell ref="B26:E29"/>
    <mergeCell ref="M21:M22"/>
    <mergeCell ref="M28:M29"/>
    <mergeCell ref="N28:O29"/>
    <mergeCell ref="J26:L29"/>
    <mergeCell ref="H26:I27"/>
    <mergeCell ref="M26:M27"/>
    <mergeCell ref="F33:G34"/>
    <mergeCell ref="F31:G32"/>
    <mergeCell ref="H31:I32"/>
    <mergeCell ref="N26:O27"/>
    <mergeCell ref="F26:G27"/>
    <mergeCell ref="F28:G29"/>
    <mergeCell ref="H28:I29"/>
    <mergeCell ref="B30:Q30"/>
    <mergeCell ref="J35:L36"/>
    <mergeCell ref="J31:L34"/>
    <mergeCell ref="H33:I34"/>
    <mergeCell ref="M33:M34"/>
    <mergeCell ref="P33:Q34"/>
    <mergeCell ref="H35:I36"/>
    <mergeCell ref="M35:M36"/>
    <mergeCell ref="N35:O36"/>
    <mergeCell ref="M31:M32"/>
    <mergeCell ref="N31:O32"/>
    <mergeCell ref="F35:G36"/>
    <mergeCell ref="B31:E36"/>
    <mergeCell ref="AC40:AG40"/>
    <mergeCell ref="AC41:AG41"/>
    <mergeCell ref="F42:G43"/>
    <mergeCell ref="H42:I43"/>
    <mergeCell ref="M42:M43"/>
    <mergeCell ref="N42:O43"/>
    <mergeCell ref="P42:Q43"/>
    <mergeCell ref="P31:Q32"/>
    <mergeCell ref="M38:M39"/>
    <mergeCell ref="N38:O39"/>
    <mergeCell ref="P38:Q39"/>
    <mergeCell ref="F40:G41"/>
    <mergeCell ref="H40:I41"/>
    <mergeCell ref="M40:M41"/>
    <mergeCell ref="N40:O41"/>
    <mergeCell ref="P40:Q41"/>
    <mergeCell ref="P35:Q36"/>
    <mergeCell ref="B37:Q37"/>
    <mergeCell ref="B38:E43"/>
    <mergeCell ref="F38:G39"/>
    <mergeCell ref="H38:I39"/>
    <mergeCell ref="J38:L43"/>
  </mergeCells>
  <printOptions horizontalCentered="1" verticalCentered="1"/>
  <pageMargins left="0.19685039370078741" right="0.19685039370078741" top="0.19685039370078741" bottom="0.19685039370078741" header="0" footer="0"/>
  <pageSetup paperSize="9" scale="65" orientation="portrait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B1:AH58"/>
  <sheetViews>
    <sheetView view="pageBreakPreview" zoomScale="85" zoomScaleNormal="85" zoomScaleSheetLayoutView="85" workbookViewId="0">
      <selection activeCell="P59" sqref="P59"/>
    </sheetView>
  </sheetViews>
  <sheetFormatPr defaultRowHeight="12.75"/>
  <cols>
    <col min="1" max="1" width="3.5703125" style="5" customWidth="1"/>
    <col min="2" max="2" width="7" style="5" customWidth="1"/>
    <col min="3" max="3" width="6.140625" style="5" customWidth="1"/>
    <col min="4" max="4" width="8.140625" style="5" bestFit="1" customWidth="1"/>
    <col min="5" max="5" width="9.28515625" style="5" bestFit="1" customWidth="1"/>
    <col min="6" max="6" width="7.85546875" style="5" customWidth="1"/>
    <col min="7" max="7" width="8.7109375" style="5" customWidth="1"/>
    <col min="8" max="8" width="12.140625" style="5" customWidth="1"/>
    <col min="9" max="9" width="6.85546875" style="5" customWidth="1"/>
    <col min="10" max="10" width="9.85546875" style="5" bestFit="1" customWidth="1"/>
    <col min="11" max="11" width="12" style="5" customWidth="1"/>
    <col min="12" max="12" width="10" style="5" customWidth="1"/>
    <col min="13" max="13" width="11.7109375" style="5" customWidth="1"/>
    <col min="14" max="14" width="9.42578125" style="5" customWidth="1"/>
    <col min="15" max="15" width="5.7109375" style="5" customWidth="1"/>
    <col min="16" max="16" width="8.85546875" style="5" customWidth="1"/>
    <col min="17" max="17" width="14.42578125" style="5" customWidth="1"/>
    <col min="18" max="20" width="5.85546875" style="5" customWidth="1"/>
    <col min="21" max="16384" width="9.140625" style="5"/>
  </cols>
  <sheetData>
    <row r="1" spans="2:23" ht="81" customHeight="1" thickBot="1">
      <c r="B1" s="131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235"/>
    </row>
    <row r="2" spans="2:23" ht="38.25" customHeight="1" thickBot="1">
      <c r="B2" s="140" t="s">
        <v>248</v>
      </c>
      <c r="C2" s="141"/>
      <c r="D2" s="141"/>
      <c r="E2" s="142"/>
      <c r="F2" s="140" t="s">
        <v>2</v>
      </c>
      <c r="G2" s="142"/>
      <c r="H2" s="140" t="s">
        <v>249</v>
      </c>
      <c r="I2" s="142"/>
      <c r="J2" s="140" t="s">
        <v>12</v>
      </c>
      <c r="K2" s="141"/>
      <c r="L2" s="142"/>
      <c r="M2" s="91" t="s">
        <v>15</v>
      </c>
      <c r="N2" s="140" t="s">
        <v>14</v>
      </c>
      <c r="O2" s="142"/>
      <c r="P2" s="140" t="s">
        <v>13</v>
      </c>
      <c r="Q2" s="142"/>
    </row>
    <row r="3" spans="2:23" ht="13.5" customHeight="1" thickBot="1">
      <c r="B3" s="108" t="s">
        <v>96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10"/>
    </row>
    <row r="4" spans="2:23" ht="18.75" customHeight="1">
      <c r="B4" s="151"/>
      <c r="C4" s="152"/>
      <c r="D4" s="152"/>
      <c r="E4" s="153"/>
      <c r="F4" s="192" t="s">
        <v>97</v>
      </c>
      <c r="G4" s="193"/>
      <c r="H4" s="192" t="s">
        <v>104</v>
      </c>
      <c r="I4" s="193"/>
      <c r="J4" s="122" t="s">
        <v>168</v>
      </c>
      <c r="K4" s="123"/>
      <c r="L4" s="124"/>
      <c r="M4" s="260">
        <v>4.0999999999999996</v>
      </c>
      <c r="N4" s="192">
        <v>8.9999999999999993E-3</v>
      </c>
      <c r="O4" s="193"/>
      <c r="P4" s="198">
        <v>780</v>
      </c>
      <c r="Q4" s="199"/>
    </row>
    <row r="5" spans="2:23" ht="17.25" customHeight="1">
      <c r="B5" s="157"/>
      <c r="C5" s="158"/>
      <c r="D5" s="158"/>
      <c r="E5" s="159"/>
      <c r="F5" s="194"/>
      <c r="G5" s="195"/>
      <c r="H5" s="194"/>
      <c r="I5" s="195"/>
      <c r="J5" s="125"/>
      <c r="K5" s="126"/>
      <c r="L5" s="127"/>
      <c r="M5" s="272"/>
      <c r="N5" s="194"/>
      <c r="O5" s="195"/>
      <c r="P5" s="200"/>
      <c r="Q5" s="201"/>
      <c r="W5" s="1"/>
    </row>
    <row r="6" spans="2:23" ht="18.75" customHeight="1">
      <c r="B6" s="157"/>
      <c r="C6" s="158"/>
      <c r="D6" s="158"/>
      <c r="E6" s="159"/>
      <c r="F6" s="194"/>
      <c r="G6" s="195"/>
      <c r="H6" s="194"/>
      <c r="I6" s="195"/>
      <c r="J6" s="125"/>
      <c r="K6" s="126"/>
      <c r="L6" s="127"/>
      <c r="M6" s="272"/>
      <c r="N6" s="194"/>
      <c r="O6" s="195"/>
      <c r="P6" s="200"/>
      <c r="Q6" s="201"/>
    </row>
    <row r="7" spans="2:23" ht="19.5" customHeight="1" thickBot="1">
      <c r="B7" s="157"/>
      <c r="C7" s="158"/>
      <c r="D7" s="158"/>
      <c r="E7" s="159"/>
      <c r="F7" s="196"/>
      <c r="G7" s="197"/>
      <c r="H7" s="196"/>
      <c r="I7" s="197"/>
      <c r="J7" s="125"/>
      <c r="K7" s="126"/>
      <c r="L7" s="127"/>
      <c r="M7" s="261"/>
      <c r="N7" s="196"/>
      <c r="O7" s="197"/>
      <c r="P7" s="202"/>
      <c r="Q7" s="203"/>
    </row>
    <row r="8" spans="2:23" ht="18.75" customHeight="1">
      <c r="B8" s="151"/>
      <c r="C8" s="152"/>
      <c r="D8" s="152"/>
      <c r="E8" s="153"/>
      <c r="F8" s="192" t="s">
        <v>98</v>
      </c>
      <c r="G8" s="193"/>
      <c r="H8" s="192" t="s">
        <v>105</v>
      </c>
      <c r="I8" s="193"/>
      <c r="J8" s="122" t="s">
        <v>168</v>
      </c>
      <c r="K8" s="123"/>
      <c r="L8" s="124"/>
      <c r="M8" s="260">
        <v>7.8</v>
      </c>
      <c r="N8" s="192">
        <v>1.7000000000000001E-2</v>
      </c>
      <c r="O8" s="193"/>
      <c r="P8" s="198">
        <v>1200</v>
      </c>
      <c r="Q8" s="199"/>
    </row>
    <row r="9" spans="2:23" ht="17.25" customHeight="1">
      <c r="B9" s="157"/>
      <c r="C9" s="158"/>
      <c r="D9" s="158"/>
      <c r="E9" s="159"/>
      <c r="F9" s="194"/>
      <c r="G9" s="195"/>
      <c r="H9" s="194"/>
      <c r="I9" s="195"/>
      <c r="J9" s="125"/>
      <c r="K9" s="126"/>
      <c r="L9" s="127"/>
      <c r="M9" s="272"/>
      <c r="N9" s="194"/>
      <c r="O9" s="195"/>
      <c r="P9" s="200"/>
      <c r="Q9" s="201"/>
      <c r="W9" s="1"/>
    </row>
    <row r="10" spans="2:23" ht="18.75" customHeight="1">
      <c r="B10" s="157"/>
      <c r="C10" s="158"/>
      <c r="D10" s="158"/>
      <c r="E10" s="159"/>
      <c r="F10" s="194"/>
      <c r="G10" s="195"/>
      <c r="H10" s="194"/>
      <c r="I10" s="195"/>
      <c r="J10" s="125"/>
      <c r="K10" s="126"/>
      <c r="L10" s="127"/>
      <c r="M10" s="272"/>
      <c r="N10" s="194"/>
      <c r="O10" s="195"/>
      <c r="P10" s="200"/>
      <c r="Q10" s="201"/>
    </row>
    <row r="11" spans="2:23" ht="19.5" customHeight="1" thickBot="1">
      <c r="B11" s="154"/>
      <c r="C11" s="155"/>
      <c r="D11" s="155"/>
      <c r="E11" s="156"/>
      <c r="F11" s="196"/>
      <c r="G11" s="197"/>
      <c r="H11" s="196"/>
      <c r="I11" s="197"/>
      <c r="J11" s="125"/>
      <c r="K11" s="126"/>
      <c r="L11" s="127"/>
      <c r="M11" s="261"/>
      <c r="N11" s="196"/>
      <c r="O11" s="197"/>
      <c r="P11" s="202"/>
      <c r="Q11" s="203"/>
    </row>
    <row r="12" spans="2:23" ht="18.75" customHeight="1">
      <c r="B12" s="151"/>
      <c r="C12" s="152"/>
      <c r="D12" s="152"/>
      <c r="E12" s="153"/>
      <c r="F12" s="192" t="s">
        <v>99</v>
      </c>
      <c r="G12" s="193"/>
      <c r="H12" s="192" t="s">
        <v>106</v>
      </c>
      <c r="I12" s="193"/>
      <c r="J12" s="122" t="s">
        <v>168</v>
      </c>
      <c r="K12" s="123"/>
      <c r="L12" s="124"/>
      <c r="M12" s="260">
        <v>12.2</v>
      </c>
      <c r="N12" s="192">
        <v>2.3E-2</v>
      </c>
      <c r="O12" s="193"/>
      <c r="P12" s="198">
        <v>1750</v>
      </c>
      <c r="Q12" s="199"/>
    </row>
    <row r="13" spans="2:23" ht="20.25" customHeight="1">
      <c r="B13" s="157"/>
      <c r="C13" s="158"/>
      <c r="D13" s="158"/>
      <c r="E13" s="159"/>
      <c r="F13" s="194"/>
      <c r="G13" s="195"/>
      <c r="H13" s="194"/>
      <c r="I13" s="195"/>
      <c r="J13" s="125"/>
      <c r="K13" s="126"/>
      <c r="L13" s="127"/>
      <c r="M13" s="272"/>
      <c r="N13" s="194"/>
      <c r="O13" s="195"/>
      <c r="P13" s="200"/>
      <c r="Q13" s="201"/>
      <c r="W13" s="1"/>
    </row>
    <row r="14" spans="2:23" ht="18.75" customHeight="1">
      <c r="B14" s="157"/>
      <c r="C14" s="158"/>
      <c r="D14" s="158"/>
      <c r="E14" s="159"/>
      <c r="F14" s="194"/>
      <c r="G14" s="195"/>
      <c r="H14" s="194"/>
      <c r="I14" s="195"/>
      <c r="J14" s="125"/>
      <c r="K14" s="126"/>
      <c r="L14" s="127"/>
      <c r="M14" s="272"/>
      <c r="N14" s="194"/>
      <c r="O14" s="195"/>
      <c r="P14" s="200"/>
      <c r="Q14" s="201"/>
    </row>
    <row r="15" spans="2:23" ht="21" customHeight="1" thickBot="1">
      <c r="B15" s="154"/>
      <c r="C15" s="155"/>
      <c r="D15" s="155"/>
      <c r="E15" s="156"/>
      <c r="F15" s="196"/>
      <c r="G15" s="197"/>
      <c r="H15" s="196"/>
      <c r="I15" s="197"/>
      <c r="J15" s="125"/>
      <c r="K15" s="126"/>
      <c r="L15" s="127"/>
      <c r="M15" s="261"/>
      <c r="N15" s="196"/>
      <c r="O15" s="197"/>
      <c r="P15" s="202"/>
      <c r="Q15" s="203"/>
    </row>
    <row r="16" spans="2:23" ht="18.75" customHeight="1">
      <c r="B16" s="151"/>
      <c r="C16" s="152"/>
      <c r="D16" s="152"/>
      <c r="E16" s="153"/>
      <c r="F16" s="192" t="s">
        <v>100</v>
      </c>
      <c r="G16" s="193"/>
      <c r="H16" s="192" t="s">
        <v>107</v>
      </c>
      <c r="I16" s="193"/>
      <c r="J16" s="122" t="s">
        <v>168</v>
      </c>
      <c r="K16" s="123"/>
      <c r="L16" s="124"/>
      <c r="M16" s="260">
        <v>11.8</v>
      </c>
      <c r="N16" s="192">
        <v>3.7999999999999999E-2</v>
      </c>
      <c r="O16" s="193"/>
      <c r="P16" s="198">
        <v>1740</v>
      </c>
      <c r="Q16" s="199"/>
    </row>
    <row r="17" spans="2:23" ht="17.25" customHeight="1">
      <c r="B17" s="157"/>
      <c r="C17" s="158"/>
      <c r="D17" s="158"/>
      <c r="E17" s="159"/>
      <c r="F17" s="194"/>
      <c r="G17" s="195"/>
      <c r="H17" s="194"/>
      <c r="I17" s="195"/>
      <c r="J17" s="125"/>
      <c r="K17" s="126"/>
      <c r="L17" s="127"/>
      <c r="M17" s="272"/>
      <c r="N17" s="194"/>
      <c r="O17" s="195"/>
      <c r="P17" s="200"/>
      <c r="Q17" s="201"/>
      <c r="W17" s="1"/>
    </row>
    <row r="18" spans="2:23" ht="22.5" customHeight="1">
      <c r="B18" s="157"/>
      <c r="C18" s="158"/>
      <c r="D18" s="158"/>
      <c r="E18" s="159"/>
      <c r="F18" s="194"/>
      <c r="G18" s="195"/>
      <c r="H18" s="194"/>
      <c r="I18" s="195"/>
      <c r="J18" s="125"/>
      <c r="K18" s="126"/>
      <c r="L18" s="127"/>
      <c r="M18" s="272"/>
      <c r="N18" s="194"/>
      <c r="O18" s="195"/>
      <c r="P18" s="200"/>
      <c r="Q18" s="201"/>
    </row>
    <row r="19" spans="2:23" ht="19.5" customHeight="1" thickBot="1">
      <c r="B19" s="154"/>
      <c r="C19" s="155"/>
      <c r="D19" s="155"/>
      <c r="E19" s="156"/>
      <c r="F19" s="196"/>
      <c r="G19" s="197"/>
      <c r="H19" s="196"/>
      <c r="I19" s="197"/>
      <c r="J19" s="125"/>
      <c r="K19" s="126"/>
      <c r="L19" s="127"/>
      <c r="M19" s="261"/>
      <c r="N19" s="196"/>
      <c r="O19" s="197"/>
      <c r="P19" s="202"/>
      <c r="Q19" s="203"/>
    </row>
    <row r="20" spans="2:23" ht="22.5" customHeight="1">
      <c r="B20" s="151"/>
      <c r="C20" s="152"/>
      <c r="D20" s="152"/>
      <c r="E20" s="153"/>
      <c r="F20" s="192" t="s">
        <v>101</v>
      </c>
      <c r="G20" s="193"/>
      <c r="H20" s="192" t="s">
        <v>108</v>
      </c>
      <c r="I20" s="193"/>
      <c r="J20" s="122" t="s">
        <v>168</v>
      </c>
      <c r="K20" s="123"/>
      <c r="L20" s="124"/>
      <c r="M20" s="260">
        <v>15.8</v>
      </c>
      <c r="N20" s="192">
        <v>0.04</v>
      </c>
      <c r="O20" s="193"/>
      <c r="P20" s="198">
        <v>2230</v>
      </c>
      <c r="Q20" s="199"/>
    </row>
    <row r="21" spans="2:23" ht="17.25" customHeight="1">
      <c r="B21" s="157"/>
      <c r="C21" s="158"/>
      <c r="D21" s="158"/>
      <c r="E21" s="159"/>
      <c r="F21" s="194"/>
      <c r="G21" s="195"/>
      <c r="H21" s="194"/>
      <c r="I21" s="195"/>
      <c r="J21" s="125"/>
      <c r="K21" s="126"/>
      <c r="L21" s="127"/>
      <c r="M21" s="272"/>
      <c r="N21" s="194"/>
      <c r="O21" s="195"/>
      <c r="P21" s="200"/>
      <c r="Q21" s="201"/>
      <c r="W21" s="1"/>
    </row>
    <row r="22" spans="2:23" ht="20.25" customHeight="1">
      <c r="B22" s="157"/>
      <c r="C22" s="158"/>
      <c r="D22" s="158"/>
      <c r="E22" s="159"/>
      <c r="F22" s="194"/>
      <c r="G22" s="195"/>
      <c r="H22" s="194"/>
      <c r="I22" s="195"/>
      <c r="J22" s="125"/>
      <c r="K22" s="126"/>
      <c r="L22" s="127"/>
      <c r="M22" s="272"/>
      <c r="N22" s="194"/>
      <c r="O22" s="195"/>
      <c r="P22" s="200"/>
      <c r="Q22" s="201"/>
    </row>
    <row r="23" spans="2:23" ht="23.25" customHeight="1" thickBot="1">
      <c r="B23" s="154"/>
      <c r="C23" s="155"/>
      <c r="D23" s="155"/>
      <c r="E23" s="156"/>
      <c r="F23" s="196"/>
      <c r="G23" s="197"/>
      <c r="H23" s="196"/>
      <c r="I23" s="197"/>
      <c r="J23" s="125"/>
      <c r="K23" s="126"/>
      <c r="L23" s="127"/>
      <c r="M23" s="261"/>
      <c r="N23" s="196"/>
      <c r="O23" s="197"/>
      <c r="P23" s="202"/>
      <c r="Q23" s="203"/>
    </row>
    <row r="24" spans="2:23" ht="18.75" customHeight="1">
      <c r="B24" s="151"/>
      <c r="C24" s="152"/>
      <c r="D24" s="152"/>
      <c r="E24" s="153"/>
      <c r="F24" s="192" t="s">
        <v>102</v>
      </c>
      <c r="G24" s="193"/>
      <c r="H24" s="192" t="s">
        <v>109</v>
      </c>
      <c r="I24" s="193"/>
      <c r="J24" s="122" t="s">
        <v>168</v>
      </c>
      <c r="K24" s="123"/>
      <c r="L24" s="124"/>
      <c r="M24" s="260">
        <v>14.9</v>
      </c>
      <c r="N24" s="192">
        <v>4.2999999999999997E-2</v>
      </c>
      <c r="O24" s="193"/>
      <c r="P24" s="198">
        <v>2130</v>
      </c>
      <c r="Q24" s="199"/>
    </row>
    <row r="25" spans="2:23" ht="18.75" customHeight="1">
      <c r="B25" s="157"/>
      <c r="C25" s="158"/>
      <c r="D25" s="158"/>
      <c r="E25" s="159"/>
      <c r="F25" s="194"/>
      <c r="G25" s="195"/>
      <c r="H25" s="194"/>
      <c r="I25" s="195"/>
      <c r="J25" s="125"/>
      <c r="K25" s="126"/>
      <c r="L25" s="127"/>
      <c r="M25" s="272"/>
      <c r="N25" s="194"/>
      <c r="O25" s="195"/>
      <c r="P25" s="200"/>
      <c r="Q25" s="201"/>
      <c r="W25" s="1"/>
    </row>
    <row r="26" spans="2:23" ht="22.5" customHeight="1">
      <c r="B26" s="157"/>
      <c r="C26" s="158"/>
      <c r="D26" s="158"/>
      <c r="E26" s="159"/>
      <c r="F26" s="194"/>
      <c r="G26" s="195"/>
      <c r="H26" s="194"/>
      <c r="I26" s="195"/>
      <c r="J26" s="125"/>
      <c r="K26" s="126"/>
      <c r="L26" s="127"/>
      <c r="M26" s="272"/>
      <c r="N26" s="194"/>
      <c r="O26" s="195"/>
      <c r="P26" s="200"/>
      <c r="Q26" s="201"/>
    </row>
    <row r="27" spans="2:23" ht="19.5" customHeight="1" thickBot="1">
      <c r="B27" s="154"/>
      <c r="C27" s="155"/>
      <c r="D27" s="155"/>
      <c r="E27" s="156"/>
      <c r="F27" s="196"/>
      <c r="G27" s="197"/>
      <c r="H27" s="196"/>
      <c r="I27" s="197"/>
      <c r="J27" s="125"/>
      <c r="K27" s="126"/>
      <c r="L27" s="127"/>
      <c r="M27" s="261"/>
      <c r="N27" s="196"/>
      <c r="O27" s="197"/>
      <c r="P27" s="202"/>
      <c r="Q27" s="203"/>
    </row>
    <row r="28" spans="2:23" ht="22.5" customHeight="1">
      <c r="B28" s="151"/>
      <c r="C28" s="152"/>
      <c r="D28" s="152"/>
      <c r="E28" s="153"/>
      <c r="F28" s="192" t="s">
        <v>103</v>
      </c>
      <c r="G28" s="193"/>
      <c r="H28" s="192" t="s">
        <v>110</v>
      </c>
      <c r="I28" s="193"/>
      <c r="J28" s="122" t="s">
        <v>168</v>
      </c>
      <c r="K28" s="123"/>
      <c r="L28" s="124"/>
      <c r="M28" s="260">
        <v>19.5</v>
      </c>
      <c r="N28" s="192">
        <v>3.5999999999999997E-2</v>
      </c>
      <c r="O28" s="193"/>
      <c r="P28" s="198">
        <v>2730</v>
      </c>
      <c r="Q28" s="199"/>
    </row>
    <row r="29" spans="2:23" ht="21.75" customHeight="1">
      <c r="B29" s="157"/>
      <c r="C29" s="158"/>
      <c r="D29" s="158"/>
      <c r="E29" s="159"/>
      <c r="F29" s="194"/>
      <c r="G29" s="195"/>
      <c r="H29" s="194"/>
      <c r="I29" s="195"/>
      <c r="J29" s="125"/>
      <c r="K29" s="126"/>
      <c r="L29" s="127"/>
      <c r="M29" s="272"/>
      <c r="N29" s="194"/>
      <c r="O29" s="195"/>
      <c r="P29" s="200"/>
      <c r="Q29" s="201"/>
      <c r="W29" s="1"/>
    </row>
    <row r="30" spans="2:23" ht="18.75" customHeight="1">
      <c r="B30" s="157"/>
      <c r="C30" s="158"/>
      <c r="D30" s="158"/>
      <c r="E30" s="159"/>
      <c r="F30" s="194"/>
      <c r="G30" s="195"/>
      <c r="H30" s="194"/>
      <c r="I30" s="195"/>
      <c r="J30" s="125"/>
      <c r="K30" s="126"/>
      <c r="L30" s="127"/>
      <c r="M30" s="272"/>
      <c r="N30" s="194"/>
      <c r="O30" s="195"/>
      <c r="P30" s="200"/>
      <c r="Q30" s="201"/>
    </row>
    <row r="31" spans="2:23" ht="19.5" customHeight="1" thickBot="1">
      <c r="B31" s="154"/>
      <c r="C31" s="155"/>
      <c r="D31" s="155"/>
      <c r="E31" s="156"/>
      <c r="F31" s="196"/>
      <c r="G31" s="197"/>
      <c r="H31" s="196"/>
      <c r="I31" s="197"/>
      <c r="J31" s="125"/>
      <c r="K31" s="126"/>
      <c r="L31" s="127"/>
      <c r="M31" s="261"/>
      <c r="N31" s="196"/>
      <c r="O31" s="197"/>
      <c r="P31" s="202"/>
      <c r="Q31" s="203"/>
    </row>
    <row r="32" spans="2:23" ht="13.5" customHeight="1" thickBot="1">
      <c r="B32" s="108" t="s">
        <v>160</v>
      </c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10"/>
    </row>
    <row r="33" spans="2:34" ht="19.5" customHeight="1">
      <c r="B33" s="111"/>
      <c r="C33" s="112"/>
      <c r="D33" s="112"/>
      <c r="E33" s="113"/>
      <c r="F33" s="192" t="s">
        <v>158</v>
      </c>
      <c r="G33" s="193"/>
      <c r="H33" s="192" t="s">
        <v>159</v>
      </c>
      <c r="I33" s="193"/>
      <c r="J33" s="122" t="s">
        <v>196</v>
      </c>
      <c r="K33" s="123"/>
      <c r="L33" s="124"/>
      <c r="M33" s="260">
        <v>21.5</v>
      </c>
      <c r="N33" s="192">
        <v>5.6000000000000001E-2</v>
      </c>
      <c r="O33" s="193"/>
      <c r="P33" s="198">
        <v>4260</v>
      </c>
      <c r="Q33" s="199"/>
      <c r="V33" s="3"/>
    </row>
    <row r="34" spans="2:34" ht="13.5" customHeight="1">
      <c r="B34" s="114"/>
      <c r="C34" s="115"/>
      <c r="D34" s="115"/>
      <c r="E34" s="116"/>
      <c r="F34" s="194"/>
      <c r="G34" s="195"/>
      <c r="H34" s="194"/>
      <c r="I34" s="195"/>
      <c r="J34" s="125"/>
      <c r="K34" s="126"/>
      <c r="L34" s="127"/>
      <c r="M34" s="272"/>
      <c r="N34" s="194"/>
      <c r="O34" s="195"/>
      <c r="P34" s="200"/>
      <c r="Q34" s="201"/>
    </row>
    <row r="35" spans="2:34" ht="20.25" customHeight="1">
      <c r="B35" s="114"/>
      <c r="C35" s="115"/>
      <c r="D35" s="115"/>
      <c r="E35" s="116"/>
      <c r="F35" s="194"/>
      <c r="G35" s="195"/>
      <c r="H35" s="194"/>
      <c r="I35" s="195"/>
      <c r="J35" s="125"/>
      <c r="K35" s="126"/>
      <c r="L35" s="127"/>
      <c r="M35" s="272"/>
      <c r="N35" s="194"/>
      <c r="O35" s="195"/>
      <c r="P35" s="200"/>
      <c r="Q35" s="201"/>
    </row>
    <row r="36" spans="2:34" ht="19.5" customHeight="1" thickBot="1">
      <c r="B36" s="114"/>
      <c r="C36" s="115"/>
      <c r="D36" s="115"/>
      <c r="E36" s="116"/>
      <c r="F36" s="196"/>
      <c r="G36" s="197"/>
      <c r="H36" s="196"/>
      <c r="I36" s="197"/>
      <c r="J36" s="125"/>
      <c r="K36" s="126"/>
      <c r="L36" s="127"/>
      <c r="M36" s="261"/>
      <c r="N36" s="196"/>
      <c r="O36" s="197"/>
      <c r="P36" s="202"/>
      <c r="Q36" s="203"/>
    </row>
    <row r="37" spans="2:34" ht="13.5" customHeight="1" thickBot="1">
      <c r="B37" s="108" t="s">
        <v>113</v>
      </c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10"/>
    </row>
    <row r="38" spans="2:34" ht="19.5" customHeight="1">
      <c r="B38" s="111"/>
      <c r="C38" s="112"/>
      <c r="D38" s="112"/>
      <c r="E38" s="113"/>
      <c r="F38" s="192" t="s">
        <v>111</v>
      </c>
      <c r="G38" s="193"/>
      <c r="H38" s="192" t="s">
        <v>112</v>
      </c>
      <c r="I38" s="193"/>
      <c r="J38" s="122" t="s">
        <v>157</v>
      </c>
      <c r="K38" s="123"/>
      <c r="L38" s="124"/>
      <c r="M38" s="260">
        <v>1.2800000000000001E-2</v>
      </c>
      <c r="N38" s="192">
        <v>1E-3</v>
      </c>
      <c r="O38" s="193"/>
      <c r="P38" s="198">
        <v>350</v>
      </c>
      <c r="Q38" s="199"/>
      <c r="V38" s="3"/>
    </row>
    <row r="39" spans="2:34" ht="13.5" customHeight="1">
      <c r="B39" s="114"/>
      <c r="C39" s="115"/>
      <c r="D39" s="115"/>
      <c r="E39" s="116"/>
      <c r="F39" s="194"/>
      <c r="G39" s="195"/>
      <c r="H39" s="194"/>
      <c r="I39" s="195"/>
      <c r="J39" s="125"/>
      <c r="K39" s="126"/>
      <c r="L39" s="127"/>
      <c r="M39" s="272"/>
      <c r="N39" s="194"/>
      <c r="O39" s="195"/>
      <c r="P39" s="200"/>
      <c r="Q39" s="201"/>
    </row>
    <row r="40" spans="2:34" ht="7.5" customHeight="1">
      <c r="B40" s="114"/>
      <c r="C40" s="115"/>
      <c r="D40" s="115"/>
      <c r="E40" s="116"/>
      <c r="F40" s="194"/>
      <c r="G40" s="195"/>
      <c r="H40" s="194"/>
      <c r="I40" s="195"/>
      <c r="J40" s="125"/>
      <c r="K40" s="126"/>
      <c r="L40" s="127"/>
      <c r="M40" s="272"/>
      <c r="N40" s="194"/>
      <c r="O40" s="195"/>
      <c r="P40" s="200"/>
      <c r="Q40" s="201"/>
    </row>
    <row r="41" spans="2:34" ht="14.25" customHeight="1" thickBot="1">
      <c r="B41" s="114"/>
      <c r="C41" s="115"/>
      <c r="D41" s="115"/>
      <c r="E41" s="116"/>
      <c r="F41" s="196"/>
      <c r="G41" s="197"/>
      <c r="H41" s="196"/>
      <c r="I41" s="197"/>
      <c r="J41" s="125"/>
      <c r="K41" s="126"/>
      <c r="L41" s="127"/>
      <c r="M41" s="261"/>
      <c r="N41" s="196"/>
      <c r="O41" s="197"/>
      <c r="P41" s="202"/>
      <c r="Q41" s="203"/>
    </row>
    <row r="42" spans="2:34" ht="15" customHeight="1" thickBot="1">
      <c r="B42" s="108" t="s">
        <v>114</v>
      </c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10"/>
    </row>
    <row r="43" spans="2:34" ht="24" customHeight="1">
      <c r="B43" s="111"/>
      <c r="C43" s="112"/>
      <c r="D43" s="112"/>
      <c r="E43" s="113"/>
      <c r="F43" s="192" t="s">
        <v>115</v>
      </c>
      <c r="G43" s="193"/>
      <c r="H43" s="192" t="s">
        <v>120</v>
      </c>
      <c r="I43" s="193"/>
      <c r="J43" s="122" t="s">
        <v>156</v>
      </c>
      <c r="K43" s="123"/>
      <c r="L43" s="124"/>
      <c r="M43" s="260">
        <v>107.9</v>
      </c>
      <c r="N43" s="192">
        <v>0.218</v>
      </c>
      <c r="O43" s="193"/>
      <c r="P43" s="198">
        <v>15620</v>
      </c>
      <c r="Q43" s="199"/>
    </row>
    <row r="44" spans="2:34" ht="21.75" customHeight="1">
      <c r="B44" s="114"/>
      <c r="C44" s="115"/>
      <c r="D44" s="115"/>
      <c r="E44" s="116"/>
      <c r="F44" s="194"/>
      <c r="G44" s="195"/>
      <c r="H44" s="194"/>
      <c r="I44" s="195"/>
      <c r="J44" s="125"/>
      <c r="K44" s="126"/>
      <c r="L44" s="127"/>
      <c r="M44" s="272"/>
      <c r="N44" s="194"/>
      <c r="O44" s="195"/>
      <c r="P44" s="200"/>
      <c r="Q44" s="201"/>
      <c r="AB44" s="1"/>
      <c r="AC44" s="1"/>
      <c r="AD44" s="1"/>
      <c r="AE44" s="1"/>
      <c r="AF44" s="1"/>
      <c r="AG44" s="1"/>
      <c r="AH44" s="1"/>
    </row>
    <row r="45" spans="2:34" ht="18.75" customHeight="1">
      <c r="B45" s="114"/>
      <c r="C45" s="115"/>
      <c r="D45" s="115"/>
      <c r="E45" s="116"/>
      <c r="F45" s="194"/>
      <c r="G45" s="195"/>
      <c r="H45" s="194"/>
      <c r="I45" s="195"/>
      <c r="J45" s="125"/>
      <c r="K45" s="126"/>
      <c r="L45" s="127"/>
      <c r="M45" s="272"/>
      <c r="N45" s="194"/>
      <c r="O45" s="195"/>
      <c r="P45" s="200"/>
      <c r="Q45" s="201"/>
      <c r="AB45" s="1"/>
      <c r="AC45" s="115"/>
      <c r="AD45" s="115"/>
      <c r="AE45" s="115"/>
      <c r="AF45" s="115"/>
      <c r="AG45" s="115"/>
      <c r="AH45" s="1"/>
    </row>
    <row r="46" spans="2:34" ht="21" customHeight="1" thickBot="1">
      <c r="B46" s="114"/>
      <c r="C46" s="115"/>
      <c r="D46" s="115"/>
      <c r="E46" s="116"/>
      <c r="F46" s="196"/>
      <c r="G46" s="197"/>
      <c r="H46" s="196"/>
      <c r="I46" s="197"/>
      <c r="J46" s="125"/>
      <c r="K46" s="126"/>
      <c r="L46" s="127"/>
      <c r="M46" s="261"/>
      <c r="N46" s="196"/>
      <c r="O46" s="197"/>
      <c r="P46" s="202"/>
      <c r="Q46" s="203"/>
      <c r="AB46" s="1"/>
      <c r="AC46" s="115"/>
      <c r="AD46" s="115"/>
      <c r="AE46" s="115"/>
      <c r="AF46" s="115"/>
      <c r="AG46" s="115"/>
      <c r="AH46" s="1"/>
    </row>
    <row r="47" spans="2:34" ht="21" customHeight="1">
      <c r="B47" s="111"/>
      <c r="C47" s="112"/>
      <c r="D47" s="112"/>
      <c r="E47" s="113"/>
      <c r="F47" s="192" t="s">
        <v>116</v>
      </c>
      <c r="G47" s="193"/>
      <c r="H47" s="192" t="s">
        <v>119</v>
      </c>
      <c r="I47" s="193"/>
      <c r="J47" s="122" t="s">
        <v>244</v>
      </c>
      <c r="K47" s="123"/>
      <c r="L47" s="124"/>
      <c r="M47" s="260">
        <v>12.7</v>
      </c>
      <c r="N47" s="192">
        <v>7.8E-2</v>
      </c>
      <c r="O47" s="193"/>
      <c r="P47" s="198">
        <v>3850</v>
      </c>
      <c r="Q47" s="199"/>
    </row>
    <row r="48" spans="2:34" ht="19.5" customHeight="1">
      <c r="B48" s="114"/>
      <c r="C48" s="115"/>
      <c r="D48" s="115"/>
      <c r="E48" s="116"/>
      <c r="F48" s="194"/>
      <c r="G48" s="195"/>
      <c r="H48" s="194"/>
      <c r="I48" s="195"/>
      <c r="J48" s="125"/>
      <c r="K48" s="126"/>
      <c r="L48" s="127"/>
      <c r="M48" s="272"/>
      <c r="N48" s="194"/>
      <c r="O48" s="195"/>
      <c r="P48" s="200"/>
      <c r="Q48" s="201"/>
      <c r="AB48" s="1"/>
      <c r="AC48" s="1"/>
      <c r="AD48" s="1"/>
      <c r="AE48" s="1"/>
      <c r="AF48" s="1"/>
      <c r="AG48" s="1"/>
      <c r="AH48" s="1"/>
    </row>
    <row r="49" spans="2:34" ht="15" customHeight="1">
      <c r="B49" s="114"/>
      <c r="C49" s="115"/>
      <c r="D49" s="115"/>
      <c r="E49" s="116"/>
      <c r="F49" s="194"/>
      <c r="G49" s="195"/>
      <c r="H49" s="194"/>
      <c r="I49" s="195"/>
      <c r="J49" s="125"/>
      <c r="K49" s="126"/>
      <c r="L49" s="127"/>
      <c r="M49" s="272"/>
      <c r="N49" s="194"/>
      <c r="O49" s="195"/>
      <c r="P49" s="200"/>
      <c r="Q49" s="201"/>
      <c r="AB49" s="1"/>
      <c r="AC49" s="115"/>
      <c r="AD49" s="115"/>
      <c r="AE49" s="115"/>
      <c r="AF49" s="115"/>
      <c r="AG49" s="115"/>
      <c r="AH49" s="1"/>
    </row>
    <row r="50" spans="2:34" ht="3.75" customHeight="1" thickBot="1">
      <c r="B50" s="117"/>
      <c r="C50" s="118"/>
      <c r="D50" s="118"/>
      <c r="E50" s="119"/>
      <c r="F50" s="196"/>
      <c r="G50" s="197"/>
      <c r="H50" s="196"/>
      <c r="I50" s="197"/>
      <c r="J50" s="128"/>
      <c r="K50" s="129"/>
      <c r="L50" s="130"/>
      <c r="M50" s="261"/>
      <c r="N50" s="196"/>
      <c r="O50" s="197"/>
      <c r="P50" s="202"/>
      <c r="Q50" s="203"/>
      <c r="AB50" s="1"/>
      <c r="AC50" s="115"/>
      <c r="AD50" s="115"/>
      <c r="AE50" s="115"/>
      <c r="AF50" s="115"/>
      <c r="AG50" s="115"/>
      <c r="AH50" s="1"/>
    </row>
    <row r="51" spans="2:34" ht="24" customHeight="1">
      <c r="B51" s="111"/>
      <c r="C51" s="112"/>
      <c r="D51" s="112"/>
      <c r="E51" s="113"/>
      <c r="F51" s="192" t="s">
        <v>117</v>
      </c>
      <c r="G51" s="193"/>
      <c r="H51" s="192" t="s">
        <v>121</v>
      </c>
      <c r="I51" s="193"/>
      <c r="J51" s="122" t="s">
        <v>242</v>
      </c>
      <c r="K51" s="123"/>
      <c r="L51" s="124"/>
      <c r="M51" s="260">
        <v>15.5</v>
      </c>
      <c r="N51" s="256">
        <v>0.04</v>
      </c>
      <c r="O51" s="257"/>
      <c r="P51" s="198">
        <v>3400</v>
      </c>
      <c r="Q51" s="199"/>
    </row>
    <row r="52" spans="2:34" ht="21.75" customHeight="1">
      <c r="B52" s="114"/>
      <c r="C52" s="115"/>
      <c r="D52" s="115"/>
      <c r="E52" s="116"/>
      <c r="F52" s="194"/>
      <c r="G52" s="195"/>
      <c r="H52" s="194"/>
      <c r="I52" s="195"/>
      <c r="J52" s="125"/>
      <c r="K52" s="126"/>
      <c r="L52" s="127"/>
      <c r="M52" s="272"/>
      <c r="N52" s="276"/>
      <c r="O52" s="277"/>
      <c r="P52" s="200"/>
      <c r="Q52" s="201"/>
      <c r="AB52" s="1"/>
      <c r="AC52" s="1"/>
      <c r="AD52" s="1"/>
      <c r="AE52" s="1"/>
      <c r="AF52" s="1"/>
      <c r="AG52" s="1"/>
      <c r="AH52" s="1"/>
    </row>
    <row r="53" spans="2:34" ht="18.75" customHeight="1">
      <c r="B53" s="114"/>
      <c r="C53" s="115"/>
      <c r="D53" s="115"/>
      <c r="E53" s="116"/>
      <c r="F53" s="194"/>
      <c r="G53" s="195"/>
      <c r="H53" s="194"/>
      <c r="I53" s="195"/>
      <c r="J53" s="125"/>
      <c r="K53" s="126"/>
      <c r="L53" s="127"/>
      <c r="M53" s="272"/>
      <c r="N53" s="276"/>
      <c r="O53" s="277"/>
      <c r="P53" s="200"/>
      <c r="Q53" s="201"/>
      <c r="AB53" s="1"/>
      <c r="AC53" s="115"/>
      <c r="AD53" s="115"/>
      <c r="AE53" s="115"/>
      <c r="AF53" s="115"/>
      <c r="AG53" s="115"/>
      <c r="AH53" s="1"/>
    </row>
    <row r="54" spans="2:34" ht="21" customHeight="1" thickBot="1">
      <c r="B54" s="117"/>
      <c r="C54" s="118"/>
      <c r="D54" s="118"/>
      <c r="E54" s="119"/>
      <c r="F54" s="196"/>
      <c r="G54" s="197"/>
      <c r="H54" s="196"/>
      <c r="I54" s="197"/>
      <c r="J54" s="128"/>
      <c r="K54" s="129"/>
      <c r="L54" s="130"/>
      <c r="M54" s="261"/>
      <c r="N54" s="258"/>
      <c r="O54" s="259"/>
      <c r="P54" s="202"/>
      <c r="Q54" s="203"/>
      <c r="AB54" s="1"/>
      <c r="AC54" s="115"/>
      <c r="AD54" s="115"/>
      <c r="AE54" s="115"/>
      <c r="AF54" s="115"/>
      <c r="AG54" s="115"/>
      <c r="AH54" s="1"/>
    </row>
    <row r="55" spans="2:34" ht="24" customHeight="1">
      <c r="B55" s="111"/>
      <c r="C55" s="112"/>
      <c r="D55" s="112"/>
      <c r="E55" s="113"/>
      <c r="F55" s="192" t="s">
        <v>118</v>
      </c>
      <c r="G55" s="193"/>
      <c r="H55" s="192" t="s">
        <v>122</v>
      </c>
      <c r="I55" s="193"/>
      <c r="J55" s="122" t="s">
        <v>197</v>
      </c>
      <c r="K55" s="123"/>
      <c r="L55" s="124"/>
      <c r="M55" s="254">
        <v>12</v>
      </c>
      <c r="N55" s="192">
        <v>4.2999999999999997E-2</v>
      </c>
      <c r="O55" s="193"/>
      <c r="P55" s="198">
        <v>8870</v>
      </c>
      <c r="Q55" s="199"/>
    </row>
    <row r="56" spans="2:34" ht="21.75" customHeight="1">
      <c r="B56" s="114"/>
      <c r="C56" s="115"/>
      <c r="D56" s="115"/>
      <c r="E56" s="116"/>
      <c r="F56" s="194"/>
      <c r="G56" s="195"/>
      <c r="H56" s="194"/>
      <c r="I56" s="195"/>
      <c r="J56" s="125"/>
      <c r="K56" s="126"/>
      <c r="L56" s="127"/>
      <c r="M56" s="278"/>
      <c r="N56" s="194"/>
      <c r="O56" s="195"/>
      <c r="P56" s="200"/>
      <c r="Q56" s="201"/>
      <c r="AB56" s="1"/>
      <c r="AC56" s="1"/>
      <c r="AD56" s="1"/>
      <c r="AE56" s="1"/>
      <c r="AF56" s="1"/>
      <c r="AG56" s="1"/>
      <c r="AH56" s="1"/>
    </row>
    <row r="57" spans="2:34" ht="18.75" customHeight="1">
      <c r="B57" s="114"/>
      <c r="C57" s="115"/>
      <c r="D57" s="115"/>
      <c r="E57" s="116"/>
      <c r="F57" s="194"/>
      <c r="G57" s="195"/>
      <c r="H57" s="194"/>
      <c r="I57" s="195"/>
      <c r="J57" s="125"/>
      <c r="K57" s="126"/>
      <c r="L57" s="127"/>
      <c r="M57" s="278"/>
      <c r="N57" s="194"/>
      <c r="O57" s="195"/>
      <c r="P57" s="200"/>
      <c r="Q57" s="201"/>
      <c r="AB57" s="1"/>
      <c r="AC57" s="115"/>
      <c r="AD57" s="115"/>
      <c r="AE57" s="115"/>
      <c r="AF57" s="115"/>
      <c r="AG57" s="115"/>
      <c r="AH57" s="1"/>
    </row>
    <row r="58" spans="2:34" ht="21" customHeight="1" thickBot="1">
      <c r="B58" s="117"/>
      <c r="C58" s="118"/>
      <c r="D58" s="118"/>
      <c r="E58" s="119"/>
      <c r="F58" s="196"/>
      <c r="G58" s="197"/>
      <c r="H58" s="196"/>
      <c r="I58" s="197"/>
      <c r="J58" s="128"/>
      <c r="K58" s="129"/>
      <c r="L58" s="130"/>
      <c r="M58" s="255"/>
      <c r="N58" s="196"/>
      <c r="O58" s="197"/>
      <c r="P58" s="202"/>
      <c r="Q58" s="203"/>
      <c r="AB58" s="1"/>
      <c r="AC58" s="115"/>
      <c r="AD58" s="115"/>
      <c r="AE58" s="115"/>
      <c r="AF58" s="115"/>
      <c r="AG58" s="115"/>
      <c r="AH58" s="1"/>
    </row>
  </sheetData>
  <mergeCells count="110">
    <mergeCell ref="J55:L58"/>
    <mergeCell ref="M55:M58"/>
    <mergeCell ref="N55:O58"/>
    <mergeCell ref="F47:G50"/>
    <mergeCell ref="N33:O36"/>
    <mergeCell ref="P33:Q36"/>
    <mergeCell ref="B37:Q37"/>
    <mergeCell ref="F38:G41"/>
    <mergeCell ref="H38:I41"/>
    <mergeCell ref="M38:M41"/>
    <mergeCell ref="N38:O41"/>
    <mergeCell ref="P38:Q41"/>
    <mergeCell ref="H43:I46"/>
    <mergeCell ref="M43:M46"/>
    <mergeCell ref="N12:O15"/>
    <mergeCell ref="H16:I19"/>
    <mergeCell ref="N28:O31"/>
    <mergeCell ref="P28:Q31"/>
    <mergeCell ref="B24:E27"/>
    <mergeCell ref="F24:G27"/>
    <mergeCell ref="H24:I27"/>
    <mergeCell ref="J24:L27"/>
    <mergeCell ref="M24:M27"/>
    <mergeCell ref="N24:O27"/>
    <mergeCell ref="P24:Q27"/>
    <mergeCell ref="B28:E31"/>
    <mergeCell ref="F28:G31"/>
    <mergeCell ref="H28:I31"/>
    <mergeCell ref="J28:L31"/>
    <mergeCell ref="M28:M31"/>
    <mergeCell ref="B20:E23"/>
    <mergeCell ref="F20:G23"/>
    <mergeCell ref="H20:I23"/>
    <mergeCell ref="J20:L23"/>
    <mergeCell ref="M20:M23"/>
    <mergeCell ref="N20:O23"/>
    <mergeCell ref="P20:Q23"/>
    <mergeCell ref="B16:E19"/>
    <mergeCell ref="B8:E11"/>
    <mergeCell ref="F8:G11"/>
    <mergeCell ref="H8:I11"/>
    <mergeCell ref="J8:L11"/>
    <mergeCell ref="M8:M11"/>
    <mergeCell ref="B12:E15"/>
    <mergeCell ref="F12:G15"/>
    <mergeCell ref="H12:I15"/>
    <mergeCell ref="J12:L15"/>
    <mergeCell ref="M12:M15"/>
    <mergeCell ref="F16:G19"/>
    <mergeCell ref="AC45:AG45"/>
    <mergeCell ref="AC46:AG46"/>
    <mergeCell ref="P51:Q54"/>
    <mergeCell ref="AC53:AG53"/>
    <mergeCell ref="F43:G46"/>
    <mergeCell ref="B51:E54"/>
    <mergeCell ref="F51:G54"/>
    <mergeCell ref="AC58:AG58"/>
    <mergeCell ref="AC54:AG54"/>
    <mergeCell ref="AC49:AG49"/>
    <mergeCell ref="AC50:AG50"/>
    <mergeCell ref="P55:Q58"/>
    <mergeCell ref="AC57:AG57"/>
    <mergeCell ref="B55:E58"/>
    <mergeCell ref="F55:G58"/>
    <mergeCell ref="N43:O46"/>
    <mergeCell ref="H55:I58"/>
    <mergeCell ref="B32:Q32"/>
    <mergeCell ref="B33:E36"/>
    <mergeCell ref="F33:G36"/>
    <mergeCell ref="H33:I36"/>
    <mergeCell ref="J33:L36"/>
    <mergeCell ref="M33:M36"/>
    <mergeCell ref="B1:Q1"/>
    <mergeCell ref="H51:I54"/>
    <mergeCell ref="B42:Q42"/>
    <mergeCell ref="B43:E46"/>
    <mergeCell ref="J43:L46"/>
    <mergeCell ref="B38:E41"/>
    <mergeCell ref="J38:L41"/>
    <mergeCell ref="J51:L54"/>
    <mergeCell ref="M51:M54"/>
    <mergeCell ref="N51:O54"/>
    <mergeCell ref="P43:Q46"/>
    <mergeCell ref="H47:I50"/>
    <mergeCell ref="M47:M50"/>
    <mergeCell ref="N47:O50"/>
    <mergeCell ref="P47:Q50"/>
    <mergeCell ref="J16:L19"/>
    <mergeCell ref="M16:M19"/>
    <mergeCell ref="N16:O19"/>
    <mergeCell ref="N8:O11"/>
    <mergeCell ref="B47:E50"/>
    <mergeCell ref="J47:L50"/>
    <mergeCell ref="P8:Q11"/>
    <mergeCell ref="P12:Q15"/>
    <mergeCell ref="P16:Q19"/>
    <mergeCell ref="N2:O2"/>
    <mergeCell ref="P2:Q2"/>
    <mergeCell ref="B3:Q3"/>
    <mergeCell ref="B4:E7"/>
    <mergeCell ref="J4:L7"/>
    <mergeCell ref="N4:O7"/>
    <mergeCell ref="P4:Q7"/>
    <mergeCell ref="B2:E2"/>
    <mergeCell ref="F2:G2"/>
    <mergeCell ref="F4:G7"/>
    <mergeCell ref="H4:I7"/>
    <mergeCell ref="M4:M7"/>
    <mergeCell ref="H2:I2"/>
    <mergeCell ref="J2:L2"/>
  </mergeCells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M215"/>
  <sheetViews>
    <sheetView view="pageBreakPreview" zoomScale="55" zoomScaleNormal="100" zoomScaleSheetLayoutView="55" workbookViewId="0">
      <selection activeCell="D119" sqref="D119"/>
    </sheetView>
  </sheetViews>
  <sheetFormatPr defaultRowHeight="15"/>
  <cols>
    <col min="1" max="1" width="6" style="30" customWidth="1"/>
    <col min="2" max="2" width="37" style="32" customWidth="1"/>
    <col min="3" max="3" width="24.140625" style="31" customWidth="1"/>
    <col min="4" max="4" width="84.85546875" style="30" customWidth="1"/>
    <col min="5" max="5" width="64.28515625" style="30" customWidth="1"/>
    <col min="6" max="6" width="61.7109375" style="30" customWidth="1"/>
    <col min="7" max="7" width="39.42578125" style="30" hidden="1" customWidth="1"/>
    <col min="8" max="16384" width="9.140625" style="30"/>
  </cols>
  <sheetData>
    <row r="1" spans="2:8" ht="73.5" customHeight="1">
      <c r="B1" s="311"/>
      <c r="C1" s="311"/>
      <c r="D1" s="311"/>
      <c r="E1" s="311"/>
      <c r="F1" s="311"/>
      <c r="G1" s="34"/>
      <c r="H1" s="34"/>
    </row>
    <row r="2" spans="2:8" ht="66" customHeight="1" thickBot="1">
      <c r="B2" s="311"/>
      <c r="C2" s="311"/>
      <c r="D2" s="311"/>
      <c r="E2" s="311"/>
      <c r="F2" s="311"/>
      <c r="G2" s="34"/>
      <c r="H2" s="34"/>
    </row>
    <row r="3" spans="2:8" ht="29.25" customHeight="1" thickBot="1">
      <c r="B3" s="308" t="s">
        <v>340</v>
      </c>
      <c r="C3" s="309"/>
      <c r="D3" s="309"/>
      <c r="E3" s="309"/>
      <c r="F3" s="310"/>
    </row>
    <row r="4" spans="2:8" ht="27" customHeight="1" thickBot="1">
      <c r="B4" s="279" t="s">
        <v>252</v>
      </c>
      <c r="C4" s="279"/>
      <c r="D4" s="279"/>
      <c r="E4" s="279"/>
      <c r="F4" s="280"/>
    </row>
    <row r="5" spans="2:8" ht="6.75" hidden="1" customHeight="1">
      <c r="B5" s="303"/>
      <c r="C5" s="303"/>
      <c r="D5" s="35"/>
      <c r="E5" s="34"/>
      <c r="F5" s="35"/>
    </row>
    <row r="6" spans="2:8" ht="32.25" customHeight="1" thickBot="1">
      <c r="B6" s="94" t="s">
        <v>248</v>
      </c>
      <c r="C6" s="95" t="s">
        <v>2</v>
      </c>
      <c r="D6" s="96" t="s">
        <v>12</v>
      </c>
      <c r="E6" s="97" t="s">
        <v>249</v>
      </c>
      <c r="F6" s="96" t="s">
        <v>251</v>
      </c>
    </row>
    <row r="7" spans="2:8" ht="47.25" customHeight="1">
      <c r="B7" s="304"/>
      <c r="C7" s="306" t="s">
        <v>178</v>
      </c>
      <c r="D7" s="295" t="s">
        <v>253</v>
      </c>
      <c r="E7" s="287" t="s">
        <v>254</v>
      </c>
      <c r="F7" s="289">
        <v>11380</v>
      </c>
    </row>
    <row r="8" spans="2:8" ht="85.5" customHeight="1" thickBot="1">
      <c r="B8" s="305"/>
      <c r="C8" s="307"/>
      <c r="D8" s="288"/>
      <c r="E8" s="288"/>
      <c r="F8" s="288"/>
    </row>
    <row r="9" spans="2:8" ht="62.25" customHeight="1">
      <c r="B9" s="304"/>
      <c r="C9" s="306" t="s">
        <v>169</v>
      </c>
      <c r="D9" s="295" t="s">
        <v>255</v>
      </c>
      <c r="E9" s="287" t="s">
        <v>254</v>
      </c>
      <c r="F9" s="289">
        <v>13730</v>
      </c>
    </row>
    <row r="10" spans="2:8" ht="63" customHeight="1" thickBot="1">
      <c r="B10" s="305"/>
      <c r="C10" s="307"/>
      <c r="D10" s="288"/>
      <c r="E10" s="288"/>
      <c r="F10" s="288"/>
    </row>
    <row r="11" spans="2:8" ht="63.75" customHeight="1">
      <c r="B11" s="304"/>
      <c r="C11" s="306" t="s">
        <v>173</v>
      </c>
      <c r="D11" s="295" t="s">
        <v>256</v>
      </c>
      <c r="E11" s="287" t="s">
        <v>254</v>
      </c>
      <c r="F11" s="289">
        <v>14090</v>
      </c>
    </row>
    <row r="12" spans="2:8" ht="61.5" customHeight="1" thickBot="1">
      <c r="B12" s="305"/>
      <c r="C12" s="307"/>
      <c r="D12" s="288"/>
      <c r="E12" s="288"/>
      <c r="F12" s="288"/>
    </row>
    <row r="13" spans="2:8" ht="62.25" customHeight="1">
      <c r="B13" s="304"/>
      <c r="C13" s="306" t="s">
        <v>170</v>
      </c>
      <c r="D13" s="295" t="s">
        <v>257</v>
      </c>
      <c r="E13" s="287" t="s">
        <v>254</v>
      </c>
      <c r="F13" s="289">
        <v>24710</v>
      </c>
    </row>
    <row r="14" spans="2:8" ht="65.25" customHeight="1" thickBot="1">
      <c r="B14" s="305"/>
      <c r="C14" s="307"/>
      <c r="D14" s="288"/>
      <c r="E14" s="288"/>
      <c r="F14" s="288"/>
      <c r="H14" s="33"/>
    </row>
    <row r="15" spans="2:8" ht="62.25" customHeight="1">
      <c r="B15" s="304"/>
      <c r="C15" s="306" t="s">
        <v>174</v>
      </c>
      <c r="D15" s="295" t="s">
        <v>258</v>
      </c>
      <c r="E15" s="287" t="s">
        <v>254</v>
      </c>
      <c r="F15" s="289">
        <v>18660</v>
      </c>
    </row>
    <row r="16" spans="2:8" ht="63.75" customHeight="1" thickBot="1">
      <c r="B16" s="305"/>
      <c r="C16" s="307"/>
      <c r="D16" s="288"/>
      <c r="E16" s="288"/>
      <c r="F16" s="288"/>
      <c r="H16" s="33"/>
    </row>
    <row r="17" spans="2:8" ht="65.25" customHeight="1">
      <c r="B17" s="304"/>
      <c r="C17" s="306" t="s">
        <v>175</v>
      </c>
      <c r="D17" s="295" t="s">
        <v>259</v>
      </c>
      <c r="E17" s="287" t="s">
        <v>254</v>
      </c>
      <c r="F17" s="289">
        <v>15620</v>
      </c>
    </row>
    <row r="18" spans="2:8" ht="66.75" customHeight="1" thickBot="1">
      <c r="B18" s="305"/>
      <c r="C18" s="307"/>
      <c r="D18" s="288"/>
      <c r="E18" s="288"/>
      <c r="F18" s="288"/>
      <c r="H18" s="33"/>
    </row>
    <row r="19" spans="2:8" ht="65.25" customHeight="1">
      <c r="B19" s="304"/>
      <c r="C19" s="306" t="s">
        <v>176</v>
      </c>
      <c r="D19" s="295" t="s">
        <v>260</v>
      </c>
      <c r="E19" s="287" t="s">
        <v>254</v>
      </c>
      <c r="F19" s="289">
        <v>16030</v>
      </c>
    </row>
    <row r="20" spans="2:8" ht="63.75" customHeight="1" thickBot="1">
      <c r="B20" s="305"/>
      <c r="C20" s="307"/>
      <c r="D20" s="288"/>
      <c r="E20" s="288"/>
      <c r="F20" s="288"/>
      <c r="H20" s="33"/>
    </row>
    <row r="21" spans="2:8" ht="51.75" customHeight="1">
      <c r="B21" s="304"/>
      <c r="C21" s="306" t="s">
        <v>177</v>
      </c>
      <c r="D21" s="295" t="s">
        <v>267</v>
      </c>
      <c r="E21" s="287" t="s">
        <v>254</v>
      </c>
      <c r="F21" s="289">
        <v>28540</v>
      </c>
    </row>
    <row r="22" spans="2:8" ht="99.75" customHeight="1" thickBot="1">
      <c r="B22" s="305"/>
      <c r="C22" s="307"/>
      <c r="D22" s="288"/>
      <c r="E22" s="288"/>
      <c r="F22" s="288"/>
      <c r="H22" s="33"/>
    </row>
    <row r="23" spans="2:8" ht="153.75" customHeight="1" thickBot="1">
      <c r="B23" s="70"/>
      <c r="C23" s="70" t="s">
        <v>171</v>
      </c>
      <c r="D23" s="82" t="s">
        <v>266</v>
      </c>
      <c r="E23" s="59" t="s">
        <v>254</v>
      </c>
      <c r="F23" s="83">
        <v>21750</v>
      </c>
    </row>
    <row r="24" spans="2:8" ht="69" customHeight="1">
      <c r="B24" s="293"/>
      <c r="C24" s="297" t="s">
        <v>172</v>
      </c>
      <c r="D24" s="295" t="s">
        <v>261</v>
      </c>
      <c r="E24" s="287" t="s">
        <v>254</v>
      </c>
      <c r="F24" s="289">
        <v>17870</v>
      </c>
    </row>
    <row r="25" spans="2:8" ht="66.75" customHeight="1" thickBot="1">
      <c r="B25" s="282"/>
      <c r="C25" s="298"/>
      <c r="D25" s="288"/>
      <c r="E25" s="288"/>
      <c r="F25" s="288"/>
    </row>
    <row r="26" spans="2:8" ht="46.5" customHeight="1">
      <c r="B26" s="293"/>
      <c r="C26" s="297" t="s">
        <v>179</v>
      </c>
      <c r="D26" s="295" t="s">
        <v>262</v>
      </c>
      <c r="E26" s="287" t="s">
        <v>263</v>
      </c>
      <c r="F26" s="289">
        <v>8050</v>
      </c>
    </row>
    <row r="27" spans="2:8" ht="83.25" customHeight="1" thickBot="1">
      <c r="B27" s="282"/>
      <c r="C27" s="298"/>
      <c r="D27" s="288"/>
      <c r="E27" s="288"/>
      <c r="F27" s="288"/>
    </row>
    <row r="28" spans="2:8" ht="66.75" customHeight="1">
      <c r="B28" s="293"/>
      <c r="C28" s="297" t="s">
        <v>180</v>
      </c>
      <c r="D28" s="295" t="s">
        <v>264</v>
      </c>
      <c r="E28" s="287" t="s">
        <v>263</v>
      </c>
      <c r="F28" s="289">
        <v>10410</v>
      </c>
    </row>
    <row r="29" spans="2:8" ht="63" customHeight="1" thickBot="1">
      <c r="B29" s="282"/>
      <c r="C29" s="298"/>
      <c r="D29" s="288"/>
      <c r="E29" s="288"/>
      <c r="F29" s="288"/>
    </row>
    <row r="30" spans="2:8" ht="61.5" customHeight="1">
      <c r="B30" s="293"/>
      <c r="C30" s="291" t="s">
        <v>181</v>
      </c>
      <c r="D30" s="295" t="s">
        <v>268</v>
      </c>
      <c r="E30" s="287" t="s">
        <v>263</v>
      </c>
      <c r="F30" s="289">
        <v>10770</v>
      </c>
    </row>
    <row r="31" spans="2:8" ht="64.5" customHeight="1" thickBot="1">
      <c r="B31" s="282"/>
      <c r="C31" s="292"/>
      <c r="D31" s="296"/>
      <c r="E31" s="288"/>
      <c r="F31" s="288"/>
    </row>
    <row r="32" spans="2:8" ht="73.5" customHeight="1">
      <c r="B32" s="293"/>
      <c r="C32" s="291" t="s">
        <v>182</v>
      </c>
      <c r="D32" s="295" t="s">
        <v>265</v>
      </c>
      <c r="E32" s="287" t="s">
        <v>263</v>
      </c>
      <c r="F32" s="289">
        <v>16070</v>
      </c>
    </row>
    <row r="33" spans="1:13" ht="72" customHeight="1" thickBot="1">
      <c r="B33" s="282"/>
      <c r="C33" s="292"/>
      <c r="D33" s="296"/>
      <c r="E33" s="288"/>
      <c r="F33" s="288"/>
      <c r="M33" s="31"/>
    </row>
    <row r="34" spans="1:13" ht="72" customHeight="1">
      <c r="B34" s="76"/>
      <c r="C34" s="77"/>
      <c r="D34" s="78"/>
      <c r="E34" s="79"/>
      <c r="F34" s="80"/>
      <c r="M34" s="31"/>
    </row>
    <row r="35" spans="1:13" ht="72" customHeight="1">
      <c r="A35" s="34"/>
      <c r="B35" s="76"/>
      <c r="C35" s="77"/>
      <c r="D35" s="78"/>
      <c r="E35" s="79"/>
      <c r="F35" s="80"/>
      <c r="G35" s="34"/>
      <c r="H35" s="34"/>
      <c r="M35" s="31"/>
    </row>
    <row r="36" spans="1:13" ht="159" customHeight="1" thickBot="1">
      <c r="B36" s="290"/>
      <c r="C36" s="290"/>
      <c r="D36" s="290"/>
      <c r="E36" s="290"/>
      <c r="F36" s="290"/>
      <c r="G36" s="34"/>
      <c r="H36" s="34"/>
    </row>
    <row r="37" spans="1:13" s="31" customFormat="1" ht="32.25" customHeight="1" thickBot="1">
      <c r="B37" s="98" t="s">
        <v>248</v>
      </c>
      <c r="C37" s="99" t="s">
        <v>2</v>
      </c>
      <c r="D37" s="96" t="s">
        <v>12</v>
      </c>
      <c r="E37" s="97" t="s">
        <v>249</v>
      </c>
      <c r="F37" s="96" t="s">
        <v>251</v>
      </c>
    </row>
    <row r="38" spans="1:13" s="31" customFormat="1" ht="63.75" customHeight="1">
      <c r="B38" s="301"/>
      <c r="C38" s="291" t="s">
        <v>183</v>
      </c>
      <c r="D38" s="295" t="s">
        <v>269</v>
      </c>
      <c r="E38" s="287" t="s">
        <v>263</v>
      </c>
      <c r="F38" s="289">
        <v>12180</v>
      </c>
    </row>
    <row r="39" spans="1:13" ht="66" customHeight="1" thickBot="1">
      <c r="B39" s="302"/>
      <c r="C39" s="292"/>
      <c r="D39" s="296"/>
      <c r="E39" s="288"/>
      <c r="F39" s="288"/>
    </row>
    <row r="40" spans="1:13" ht="66.75" customHeight="1">
      <c r="B40" s="293"/>
      <c r="C40" s="297" t="s">
        <v>184</v>
      </c>
      <c r="D40" s="295" t="s">
        <v>270</v>
      </c>
      <c r="E40" s="287" t="s">
        <v>263</v>
      </c>
      <c r="F40" s="289">
        <v>10940</v>
      </c>
    </row>
    <row r="41" spans="1:13" ht="68.25" customHeight="1" thickBot="1">
      <c r="B41" s="282"/>
      <c r="C41" s="298"/>
      <c r="D41" s="296"/>
      <c r="E41" s="288"/>
      <c r="F41" s="288"/>
    </row>
    <row r="42" spans="1:13" ht="62.25" customHeight="1">
      <c r="B42" s="293"/>
      <c r="C42" s="297" t="s">
        <v>185</v>
      </c>
      <c r="D42" s="295" t="s">
        <v>271</v>
      </c>
      <c r="E42" s="287" t="s">
        <v>263</v>
      </c>
      <c r="F42" s="289">
        <v>19030</v>
      </c>
    </row>
    <row r="43" spans="1:13" ht="63.75" customHeight="1" thickBot="1">
      <c r="B43" s="282"/>
      <c r="C43" s="298"/>
      <c r="D43" s="296"/>
      <c r="E43" s="288"/>
      <c r="F43" s="288"/>
    </row>
    <row r="44" spans="1:13" ht="63.75" customHeight="1">
      <c r="B44" s="293"/>
      <c r="C44" s="297" t="s">
        <v>186</v>
      </c>
      <c r="D44" s="295" t="s">
        <v>269</v>
      </c>
      <c r="E44" s="287" t="s">
        <v>263</v>
      </c>
      <c r="F44" s="289">
        <v>12980</v>
      </c>
    </row>
    <row r="45" spans="1:13" ht="68.25" customHeight="1" thickBot="1">
      <c r="B45" s="282"/>
      <c r="C45" s="298"/>
      <c r="D45" s="296"/>
      <c r="E45" s="288"/>
      <c r="F45" s="288"/>
    </row>
    <row r="46" spans="1:13" ht="51.75" customHeight="1">
      <c r="B46" s="293"/>
      <c r="C46" s="297" t="s">
        <v>187</v>
      </c>
      <c r="D46" s="295" t="s">
        <v>273</v>
      </c>
      <c r="E46" s="287" t="s">
        <v>272</v>
      </c>
      <c r="F46" s="289">
        <v>6620</v>
      </c>
    </row>
    <row r="47" spans="1:13" ht="78.75" customHeight="1" thickBot="1">
      <c r="B47" s="282"/>
      <c r="C47" s="298"/>
      <c r="D47" s="296"/>
      <c r="E47" s="288"/>
      <c r="F47" s="288"/>
    </row>
    <row r="48" spans="1:13" ht="69.75" customHeight="1">
      <c r="B48" s="293"/>
      <c r="C48" s="297" t="s">
        <v>188</v>
      </c>
      <c r="D48" s="295" t="s">
        <v>274</v>
      </c>
      <c r="E48" s="287" t="s">
        <v>272</v>
      </c>
      <c r="F48" s="289">
        <v>8980</v>
      </c>
    </row>
    <row r="49" spans="2:8" ht="63.75" customHeight="1" thickBot="1">
      <c r="B49" s="282"/>
      <c r="C49" s="298"/>
      <c r="D49" s="296"/>
      <c r="E49" s="288"/>
      <c r="F49" s="288"/>
    </row>
    <row r="50" spans="2:8" ht="65.25" customHeight="1">
      <c r="B50" s="293"/>
      <c r="C50" s="297" t="s">
        <v>189</v>
      </c>
      <c r="D50" s="295" t="s">
        <v>275</v>
      </c>
      <c r="E50" s="287" t="s">
        <v>272</v>
      </c>
      <c r="F50" s="289">
        <v>9340</v>
      </c>
    </row>
    <row r="51" spans="2:8" ht="63.75" customHeight="1" thickBot="1">
      <c r="B51" s="282"/>
      <c r="C51" s="298"/>
      <c r="D51" s="296"/>
      <c r="E51" s="288"/>
      <c r="F51" s="288"/>
    </row>
    <row r="52" spans="2:8" ht="65.25" customHeight="1">
      <c r="B52" s="293"/>
      <c r="C52" s="297" t="s">
        <v>190</v>
      </c>
      <c r="D52" s="295" t="s">
        <v>276</v>
      </c>
      <c r="E52" s="287" t="s">
        <v>272</v>
      </c>
      <c r="F52" s="289">
        <v>14640</v>
      </c>
    </row>
    <row r="53" spans="2:8" ht="63.75" customHeight="1" thickBot="1">
      <c r="B53" s="282"/>
      <c r="C53" s="298"/>
      <c r="D53" s="296"/>
      <c r="E53" s="288"/>
      <c r="F53" s="288"/>
    </row>
    <row r="54" spans="2:8" ht="62.25" customHeight="1">
      <c r="B54" s="293"/>
      <c r="C54" s="297" t="s">
        <v>191</v>
      </c>
      <c r="D54" s="295" t="s">
        <v>277</v>
      </c>
      <c r="E54" s="287" t="s">
        <v>272</v>
      </c>
      <c r="F54" s="289">
        <v>10760</v>
      </c>
    </row>
    <row r="55" spans="2:8" ht="65.25" customHeight="1" thickBot="1">
      <c r="B55" s="282"/>
      <c r="C55" s="298"/>
      <c r="D55" s="296"/>
      <c r="E55" s="288"/>
      <c r="F55" s="288"/>
    </row>
    <row r="56" spans="2:8" ht="31.5" customHeight="1" thickBot="1">
      <c r="B56" s="279" t="s">
        <v>278</v>
      </c>
      <c r="C56" s="279"/>
      <c r="D56" s="279"/>
      <c r="E56" s="279"/>
      <c r="F56" s="280"/>
    </row>
    <row r="57" spans="2:8" s="31" customFormat="1" ht="32.25" customHeight="1" thickBot="1">
      <c r="B57" s="69" t="s">
        <v>248</v>
      </c>
      <c r="C57" s="73" t="s">
        <v>2</v>
      </c>
      <c r="D57" s="61" t="s">
        <v>12</v>
      </c>
      <c r="E57" s="62" t="s">
        <v>249</v>
      </c>
      <c r="F57" s="63" t="s">
        <v>251</v>
      </c>
    </row>
    <row r="58" spans="2:8" ht="125.25" customHeight="1" thickBot="1">
      <c r="B58" s="40"/>
      <c r="C58" s="89" t="s">
        <v>198</v>
      </c>
      <c r="D58" s="39" t="s">
        <v>280</v>
      </c>
      <c r="E58" s="84" t="s">
        <v>279</v>
      </c>
      <c r="F58" s="86">
        <v>8890</v>
      </c>
    </row>
    <row r="59" spans="2:8" ht="125.25" customHeight="1" thickBot="1">
      <c r="B59" s="40"/>
      <c r="C59" s="89" t="s">
        <v>199</v>
      </c>
      <c r="D59" s="39" t="s">
        <v>281</v>
      </c>
      <c r="E59" s="85" t="s">
        <v>279</v>
      </c>
      <c r="F59" s="86">
        <v>10070</v>
      </c>
    </row>
    <row r="60" spans="2:8" ht="124.5" customHeight="1" thickBot="1">
      <c r="B60" s="36"/>
      <c r="C60" s="89" t="s">
        <v>200</v>
      </c>
      <c r="D60" s="39" t="s">
        <v>282</v>
      </c>
      <c r="E60" s="85" t="s">
        <v>279</v>
      </c>
      <c r="F60" s="86">
        <v>10430</v>
      </c>
    </row>
    <row r="61" spans="2:8" ht="124.5" customHeight="1" thickBot="1">
      <c r="B61" s="36"/>
      <c r="C61" s="89" t="s">
        <v>201</v>
      </c>
      <c r="D61" s="39" t="s">
        <v>283</v>
      </c>
      <c r="E61" s="85" t="s">
        <v>279</v>
      </c>
      <c r="F61" s="86">
        <v>15560</v>
      </c>
    </row>
    <row r="62" spans="2:8" ht="138" customHeight="1" thickBot="1">
      <c r="B62" s="70"/>
      <c r="C62" s="90" t="s">
        <v>202</v>
      </c>
      <c r="D62" s="59" t="s">
        <v>284</v>
      </c>
      <c r="E62" s="85" t="s">
        <v>279</v>
      </c>
      <c r="F62" s="83">
        <v>12540</v>
      </c>
    </row>
    <row r="63" spans="2:8" ht="124.5" customHeight="1" thickBot="1">
      <c r="B63" s="36"/>
      <c r="C63" s="89" t="s">
        <v>203</v>
      </c>
      <c r="D63" s="39" t="s">
        <v>288</v>
      </c>
      <c r="E63" s="85" t="s">
        <v>279</v>
      </c>
      <c r="F63" s="86">
        <v>11010</v>
      </c>
    </row>
    <row r="64" spans="2:8" ht="69" customHeight="1">
      <c r="B64" s="76"/>
      <c r="C64" s="81"/>
      <c r="D64" s="80"/>
      <c r="E64" s="79"/>
      <c r="F64" s="80"/>
      <c r="G64" s="34"/>
      <c r="H64" s="34"/>
    </row>
    <row r="65" spans="2:8" ht="145.5" customHeight="1" thickBot="1">
      <c r="B65" s="290"/>
      <c r="C65" s="290"/>
      <c r="D65" s="290"/>
      <c r="E65" s="290"/>
      <c r="F65" s="290"/>
      <c r="G65" s="34"/>
      <c r="H65" s="34"/>
    </row>
    <row r="66" spans="2:8" ht="124.5" customHeight="1" thickBot="1">
      <c r="B66" s="36"/>
      <c r="C66" s="89" t="s">
        <v>226</v>
      </c>
      <c r="D66" s="39" t="s">
        <v>289</v>
      </c>
      <c r="E66" s="85" t="s">
        <v>279</v>
      </c>
      <c r="F66" s="86">
        <v>11420</v>
      </c>
    </row>
    <row r="67" spans="2:8" ht="124.5" customHeight="1" thickBot="1">
      <c r="B67" s="36"/>
      <c r="C67" s="89" t="s">
        <v>204</v>
      </c>
      <c r="D67" s="39" t="s">
        <v>290</v>
      </c>
      <c r="E67" s="85" t="s">
        <v>279</v>
      </c>
      <c r="F67" s="86">
        <v>17470</v>
      </c>
    </row>
    <row r="68" spans="2:8" ht="124.5" customHeight="1" thickBot="1">
      <c r="B68" s="36"/>
      <c r="C68" s="89" t="s">
        <v>205</v>
      </c>
      <c r="D68" s="88" t="s">
        <v>291</v>
      </c>
      <c r="E68" s="85" t="s">
        <v>279</v>
      </c>
      <c r="F68" s="86">
        <v>14080</v>
      </c>
    </row>
    <row r="69" spans="2:8" ht="69" customHeight="1">
      <c r="B69" s="293"/>
      <c r="C69" s="291" t="s">
        <v>206</v>
      </c>
      <c r="D69" s="287" t="s">
        <v>292</v>
      </c>
      <c r="E69" s="299" t="s">
        <v>286</v>
      </c>
      <c r="F69" s="289">
        <v>12140</v>
      </c>
    </row>
    <row r="70" spans="2:8" ht="66" customHeight="1" thickBot="1">
      <c r="B70" s="282"/>
      <c r="C70" s="292"/>
      <c r="D70" s="288"/>
      <c r="E70" s="300"/>
      <c r="F70" s="288"/>
    </row>
    <row r="71" spans="2:8" ht="124.5" customHeight="1" thickBot="1">
      <c r="B71" s="36"/>
      <c r="C71" s="89" t="s">
        <v>207</v>
      </c>
      <c r="D71" s="88" t="s">
        <v>293</v>
      </c>
      <c r="E71" s="87" t="s">
        <v>285</v>
      </c>
      <c r="F71" s="86">
        <v>6520</v>
      </c>
    </row>
    <row r="72" spans="2:8" ht="124.5" customHeight="1" thickBot="1">
      <c r="B72" s="36"/>
      <c r="C72" s="89" t="s">
        <v>208</v>
      </c>
      <c r="D72" s="88" t="s">
        <v>294</v>
      </c>
      <c r="E72" s="84" t="s">
        <v>285</v>
      </c>
      <c r="F72" s="83">
        <v>7700</v>
      </c>
    </row>
    <row r="73" spans="2:8" ht="124.5" customHeight="1" thickBot="1">
      <c r="B73" s="36"/>
      <c r="C73" s="89" t="s">
        <v>209</v>
      </c>
      <c r="D73" s="88" t="s">
        <v>295</v>
      </c>
      <c r="E73" s="39" t="s">
        <v>285</v>
      </c>
      <c r="F73" s="86">
        <v>8060</v>
      </c>
    </row>
    <row r="74" spans="2:8" ht="124.5" customHeight="1" thickBot="1">
      <c r="B74" s="36"/>
      <c r="C74" s="89" t="s">
        <v>210</v>
      </c>
      <c r="D74" s="88" t="s">
        <v>296</v>
      </c>
      <c r="E74" s="39" t="s">
        <v>285</v>
      </c>
      <c r="F74" s="86">
        <v>10530</v>
      </c>
    </row>
    <row r="75" spans="2:8" ht="64.5" customHeight="1">
      <c r="B75" s="293"/>
      <c r="C75" s="291" t="s">
        <v>211</v>
      </c>
      <c r="D75" s="285" t="s">
        <v>297</v>
      </c>
      <c r="E75" s="287" t="s">
        <v>285</v>
      </c>
      <c r="F75" s="289">
        <v>8590</v>
      </c>
    </row>
    <row r="76" spans="2:8" ht="63" customHeight="1" thickBot="1">
      <c r="B76" s="282"/>
      <c r="C76" s="292"/>
      <c r="D76" s="286"/>
      <c r="E76" s="288"/>
      <c r="F76" s="288"/>
    </row>
    <row r="77" spans="2:8" ht="124.5" customHeight="1" thickBot="1">
      <c r="B77" s="36"/>
      <c r="C77" s="89" t="s">
        <v>212</v>
      </c>
      <c r="D77" s="39" t="s">
        <v>298</v>
      </c>
      <c r="E77" s="39" t="s">
        <v>285</v>
      </c>
      <c r="F77" s="86">
        <v>7970</v>
      </c>
    </row>
    <row r="78" spans="2:8" ht="124.5" customHeight="1" thickBot="1">
      <c r="B78" s="36"/>
      <c r="C78" s="89" t="s">
        <v>213</v>
      </c>
      <c r="D78" s="88" t="s">
        <v>299</v>
      </c>
      <c r="E78" s="39" t="s">
        <v>285</v>
      </c>
      <c r="F78" s="86">
        <v>12010</v>
      </c>
    </row>
    <row r="79" spans="2:8" ht="64.5" customHeight="1">
      <c r="B79" s="293"/>
      <c r="C79" s="291" t="s">
        <v>214</v>
      </c>
      <c r="D79" s="285" t="s">
        <v>300</v>
      </c>
      <c r="E79" s="287" t="s">
        <v>285</v>
      </c>
      <c r="F79" s="289">
        <v>8990</v>
      </c>
    </row>
    <row r="80" spans="2:8" ht="66" customHeight="1" thickBot="1">
      <c r="B80" s="282"/>
      <c r="C80" s="292"/>
      <c r="D80" s="286"/>
      <c r="E80" s="288"/>
      <c r="F80" s="288"/>
    </row>
    <row r="81" spans="2:8" ht="109.5" customHeight="1" thickBot="1">
      <c r="B81" s="36"/>
      <c r="C81" s="89" t="s">
        <v>215</v>
      </c>
      <c r="D81" s="88" t="s">
        <v>301</v>
      </c>
      <c r="E81" s="39" t="s">
        <v>287</v>
      </c>
      <c r="F81" s="86">
        <v>5380</v>
      </c>
    </row>
    <row r="82" spans="2:8" ht="109.5" customHeight="1" thickBot="1">
      <c r="B82" s="36"/>
      <c r="C82" s="89" t="s">
        <v>216</v>
      </c>
      <c r="D82" s="88" t="s">
        <v>302</v>
      </c>
      <c r="E82" s="39" t="s">
        <v>287</v>
      </c>
      <c r="F82" s="86">
        <v>6560</v>
      </c>
    </row>
    <row r="83" spans="2:8" ht="106.5" customHeight="1" thickBot="1">
      <c r="B83" s="36"/>
      <c r="C83" s="89" t="s">
        <v>225</v>
      </c>
      <c r="D83" s="88" t="s">
        <v>303</v>
      </c>
      <c r="E83" s="39" t="s">
        <v>287</v>
      </c>
      <c r="F83" s="86">
        <v>6920</v>
      </c>
    </row>
    <row r="84" spans="2:8" ht="103.5" customHeight="1" thickBot="1">
      <c r="B84" s="36"/>
      <c r="C84" s="89" t="s">
        <v>217</v>
      </c>
      <c r="D84" s="88" t="s">
        <v>304</v>
      </c>
      <c r="E84" s="39" t="s">
        <v>287</v>
      </c>
      <c r="F84" s="86">
        <v>9390</v>
      </c>
    </row>
    <row r="85" spans="2:8" ht="54" customHeight="1">
      <c r="B85" s="293"/>
      <c r="C85" s="291" t="s">
        <v>218</v>
      </c>
      <c r="D85" s="285" t="s">
        <v>305</v>
      </c>
      <c r="E85" s="287" t="s">
        <v>287</v>
      </c>
      <c r="F85" s="289">
        <v>7450</v>
      </c>
    </row>
    <row r="86" spans="2:8" ht="55.5" customHeight="1" thickBot="1">
      <c r="B86" s="282"/>
      <c r="C86" s="292"/>
      <c r="D86" s="286"/>
      <c r="E86" s="288"/>
      <c r="F86" s="288"/>
    </row>
    <row r="87" spans="2:8" ht="145.5" customHeight="1" thickBot="1">
      <c r="B87" s="290"/>
      <c r="C87" s="290"/>
      <c r="D87" s="290"/>
      <c r="E87" s="290"/>
      <c r="F87" s="290"/>
      <c r="G87" s="34"/>
      <c r="H87" s="34"/>
    </row>
    <row r="88" spans="2:8" ht="25.5" customHeight="1" thickBot="1">
      <c r="B88" s="294" t="s">
        <v>219</v>
      </c>
      <c r="C88" s="279"/>
      <c r="D88" s="279"/>
      <c r="E88" s="279"/>
      <c r="F88" s="280"/>
    </row>
    <row r="89" spans="2:8" s="31" customFormat="1" ht="26.25" customHeight="1" thickBot="1">
      <c r="B89" s="69" t="s">
        <v>248</v>
      </c>
      <c r="C89" s="69" t="s">
        <v>2</v>
      </c>
      <c r="D89" s="61" t="s">
        <v>12</v>
      </c>
      <c r="E89" s="62" t="s">
        <v>249</v>
      </c>
      <c r="F89" s="63" t="s">
        <v>251</v>
      </c>
    </row>
    <row r="90" spans="2:8" s="31" customFormat="1" ht="46.5" customHeight="1">
      <c r="B90" s="281"/>
      <c r="C90" s="283" t="s">
        <v>220</v>
      </c>
      <c r="D90" s="287" t="s">
        <v>306</v>
      </c>
      <c r="E90" s="287" t="s">
        <v>279</v>
      </c>
      <c r="F90" s="289"/>
    </row>
    <row r="91" spans="2:8" s="31" customFormat="1" ht="96.75" customHeight="1" thickBot="1">
      <c r="B91" s="282"/>
      <c r="C91" s="284"/>
      <c r="D91" s="288"/>
      <c r="E91" s="288"/>
      <c r="F91" s="288"/>
    </row>
    <row r="92" spans="2:8" s="31" customFormat="1" ht="46.5" customHeight="1">
      <c r="B92" s="281"/>
      <c r="C92" s="283" t="s">
        <v>221</v>
      </c>
      <c r="D92" s="287" t="s">
        <v>307</v>
      </c>
      <c r="E92" s="287" t="s">
        <v>279</v>
      </c>
      <c r="F92" s="289"/>
    </row>
    <row r="93" spans="2:8" s="31" customFormat="1" ht="96.75" customHeight="1" thickBot="1">
      <c r="B93" s="282"/>
      <c r="C93" s="284"/>
      <c r="D93" s="288"/>
      <c r="E93" s="288"/>
      <c r="F93" s="288"/>
    </row>
    <row r="94" spans="2:8" s="31" customFormat="1" ht="46.5" customHeight="1">
      <c r="B94" s="281"/>
      <c r="C94" s="283" t="s">
        <v>222</v>
      </c>
      <c r="D94" s="287" t="s">
        <v>309</v>
      </c>
      <c r="E94" s="287" t="s">
        <v>308</v>
      </c>
      <c r="F94" s="289">
        <v>10490</v>
      </c>
    </row>
    <row r="95" spans="2:8" s="31" customFormat="1" ht="96.75" customHeight="1" thickBot="1">
      <c r="B95" s="282"/>
      <c r="C95" s="284"/>
      <c r="D95" s="288"/>
      <c r="E95" s="288"/>
      <c r="F95" s="288"/>
    </row>
    <row r="96" spans="2:8" s="31" customFormat="1" ht="46.5" customHeight="1">
      <c r="B96" s="281"/>
      <c r="C96" s="283" t="s">
        <v>223</v>
      </c>
      <c r="D96" s="287" t="s">
        <v>310</v>
      </c>
      <c r="E96" s="287" t="s">
        <v>254</v>
      </c>
      <c r="F96" s="289">
        <v>15390</v>
      </c>
    </row>
    <row r="97" spans="2:6" s="31" customFormat="1" ht="96.75" customHeight="1" thickBot="1">
      <c r="B97" s="282"/>
      <c r="C97" s="284"/>
      <c r="D97" s="288"/>
      <c r="E97" s="288"/>
      <c r="F97" s="288"/>
    </row>
    <row r="98" spans="2:6" s="31" customFormat="1" ht="72" customHeight="1">
      <c r="B98" s="281"/>
      <c r="C98" s="283" t="s">
        <v>224</v>
      </c>
      <c r="D98" s="287" t="s">
        <v>311</v>
      </c>
      <c r="E98" s="287" t="s">
        <v>254</v>
      </c>
      <c r="F98" s="289">
        <v>15800</v>
      </c>
    </row>
    <row r="99" spans="2:6" s="31" customFormat="1" ht="72.75" customHeight="1" thickBot="1">
      <c r="B99" s="282"/>
      <c r="C99" s="284"/>
      <c r="D99" s="288"/>
      <c r="E99" s="288"/>
      <c r="F99" s="288"/>
    </row>
    <row r="100" spans="2:6" ht="22.5" customHeight="1" thickBot="1">
      <c r="B100" s="279" t="s">
        <v>312</v>
      </c>
      <c r="C100" s="279"/>
      <c r="D100" s="279"/>
      <c r="E100" s="279"/>
      <c r="F100" s="280"/>
    </row>
    <row r="101" spans="2:6" s="31" customFormat="1" ht="29.25" customHeight="1" thickBot="1">
      <c r="B101" s="69" t="s">
        <v>248</v>
      </c>
      <c r="C101" s="69" t="s">
        <v>2</v>
      </c>
      <c r="D101" s="61" t="s">
        <v>12</v>
      </c>
      <c r="E101" s="62"/>
      <c r="F101" s="63"/>
    </row>
    <row r="102" spans="2:6" ht="124.5" customHeight="1" thickBot="1">
      <c r="B102" s="36"/>
      <c r="C102" s="37" t="s">
        <v>227</v>
      </c>
      <c r="D102" s="39" t="s">
        <v>155</v>
      </c>
      <c r="E102" s="39" t="s">
        <v>120</v>
      </c>
      <c r="F102" s="86">
        <v>24940</v>
      </c>
    </row>
    <row r="103" spans="2:6" ht="124.5" customHeight="1" thickBot="1">
      <c r="B103" s="36"/>
      <c r="C103" s="37" t="s">
        <v>228</v>
      </c>
      <c r="D103" s="39" t="s">
        <v>313</v>
      </c>
      <c r="E103" s="39" t="s">
        <v>120</v>
      </c>
      <c r="F103" s="86">
        <v>30400</v>
      </c>
    </row>
    <row r="104" spans="2:6" ht="27" customHeight="1" thickBot="1">
      <c r="B104" s="279" t="s">
        <v>323</v>
      </c>
      <c r="C104" s="279"/>
      <c r="D104" s="279"/>
      <c r="E104" s="312"/>
      <c r="F104" s="280"/>
    </row>
    <row r="105" spans="2:6" s="31" customFormat="1" ht="27.75" customHeight="1" thickBot="1">
      <c r="B105" s="69" t="s">
        <v>248</v>
      </c>
      <c r="C105" s="69" t="s">
        <v>2</v>
      </c>
      <c r="D105" s="75"/>
      <c r="E105" s="75"/>
      <c r="F105" s="72"/>
    </row>
    <row r="106" spans="2:6" ht="106.5" customHeight="1" thickBot="1">
      <c r="B106" s="36"/>
      <c r="C106" s="37" t="s">
        <v>231</v>
      </c>
      <c r="D106" s="84" t="s">
        <v>315</v>
      </c>
      <c r="E106" s="38" t="s">
        <v>314</v>
      </c>
      <c r="F106" s="68" t="s">
        <v>332</v>
      </c>
    </row>
    <row r="107" spans="2:6" ht="106.5" customHeight="1" thickBot="1">
      <c r="B107" s="36"/>
      <c r="C107" s="37" t="s">
        <v>232</v>
      </c>
      <c r="D107" s="41" t="s">
        <v>154</v>
      </c>
      <c r="E107" s="38" t="s">
        <v>316</v>
      </c>
      <c r="F107" s="68" t="s">
        <v>333</v>
      </c>
    </row>
    <row r="108" spans="2:6" ht="106.5" customHeight="1" thickBot="1">
      <c r="B108" s="36"/>
      <c r="C108" s="37" t="s">
        <v>233</v>
      </c>
      <c r="D108" s="41" t="s">
        <v>154</v>
      </c>
      <c r="E108" s="38" t="s">
        <v>317</v>
      </c>
      <c r="F108" s="68" t="s">
        <v>334</v>
      </c>
    </row>
    <row r="109" spans="2:6" ht="106.5" customHeight="1" thickBot="1">
      <c r="B109" s="36"/>
      <c r="C109" s="37" t="s">
        <v>234</v>
      </c>
      <c r="D109" s="41" t="s">
        <v>318</v>
      </c>
      <c r="E109" s="38" t="s">
        <v>317</v>
      </c>
      <c r="F109" s="68" t="s">
        <v>335</v>
      </c>
    </row>
    <row r="110" spans="2:6" ht="24" customHeight="1" thickBot="1">
      <c r="B110" s="279" t="s">
        <v>323</v>
      </c>
      <c r="C110" s="279"/>
      <c r="D110" s="279"/>
      <c r="E110" s="279"/>
      <c r="F110" s="280"/>
    </row>
    <row r="111" spans="2:6" s="31" customFormat="1" ht="30.75" customHeight="1" thickBot="1">
      <c r="B111" s="69" t="s">
        <v>248</v>
      </c>
      <c r="C111" s="69" t="s">
        <v>2</v>
      </c>
      <c r="D111" s="71"/>
      <c r="E111" s="75"/>
      <c r="F111" s="72"/>
    </row>
    <row r="112" spans="2:6" ht="106.5" customHeight="1" thickBot="1">
      <c r="B112" s="36"/>
      <c r="C112" s="37" t="s">
        <v>235</v>
      </c>
      <c r="D112" s="38" t="s">
        <v>154</v>
      </c>
      <c r="E112" s="38" t="s">
        <v>319</v>
      </c>
      <c r="F112" s="68" t="s">
        <v>336</v>
      </c>
    </row>
    <row r="113" spans="1:9" ht="106.5" customHeight="1" thickBot="1">
      <c r="B113" s="36"/>
      <c r="C113" s="37" t="s">
        <v>236</v>
      </c>
      <c r="D113" s="38" t="s">
        <v>154</v>
      </c>
      <c r="E113" s="38" t="s">
        <v>320</v>
      </c>
      <c r="F113" s="68" t="s">
        <v>337</v>
      </c>
    </row>
    <row r="114" spans="1:9" ht="106.5" customHeight="1" thickBot="1">
      <c r="B114" s="36"/>
      <c r="C114" s="37" t="s">
        <v>237</v>
      </c>
      <c r="D114" s="38" t="s">
        <v>318</v>
      </c>
      <c r="E114" s="38" t="s">
        <v>320</v>
      </c>
      <c r="F114" s="68" t="s">
        <v>338</v>
      </c>
    </row>
    <row r="115" spans="1:9" ht="106.5" customHeight="1" thickBot="1">
      <c r="B115" s="36"/>
      <c r="C115" s="37" t="s">
        <v>238</v>
      </c>
      <c r="D115" s="38" t="s">
        <v>322</v>
      </c>
      <c r="E115" s="38" t="s">
        <v>321</v>
      </c>
      <c r="F115" s="38" t="s">
        <v>339</v>
      </c>
    </row>
    <row r="116" spans="1:9" ht="15" customHeight="1">
      <c r="A116" s="34"/>
      <c r="B116" s="65"/>
      <c r="C116" s="65"/>
      <c r="D116" s="65"/>
      <c r="E116" s="65"/>
      <c r="F116" s="65"/>
      <c r="G116" s="34"/>
      <c r="H116" s="34"/>
      <c r="I116" s="34"/>
    </row>
    <row r="117" spans="1:9" ht="15" customHeight="1">
      <c r="A117" s="34"/>
      <c r="B117" s="65"/>
      <c r="C117" s="65"/>
      <c r="D117" s="65"/>
      <c r="E117" s="65"/>
      <c r="F117" s="65"/>
      <c r="G117" s="34"/>
      <c r="H117" s="34"/>
      <c r="I117" s="34"/>
    </row>
    <row r="118" spans="1:9" ht="15" customHeight="1">
      <c r="A118" s="34"/>
      <c r="B118" s="65"/>
      <c r="C118" s="65"/>
      <c r="D118" s="65"/>
      <c r="E118" s="65"/>
      <c r="F118" s="65"/>
      <c r="G118" s="34"/>
      <c r="H118" s="34"/>
      <c r="I118" s="34"/>
    </row>
    <row r="119" spans="1:9" ht="15" customHeight="1">
      <c r="A119" s="34"/>
      <c r="B119" s="65"/>
      <c r="C119" s="65"/>
      <c r="D119" s="65"/>
      <c r="E119" s="65"/>
      <c r="F119" s="65"/>
      <c r="G119" s="34"/>
      <c r="H119" s="34"/>
      <c r="I119" s="34"/>
    </row>
    <row r="120" spans="1:9" ht="15" customHeight="1">
      <c r="B120" s="65"/>
      <c r="C120" s="65"/>
      <c r="D120" s="65"/>
      <c r="E120" s="65"/>
      <c r="F120" s="65"/>
      <c r="G120" s="34"/>
      <c r="H120" s="34"/>
      <c r="I120" s="34"/>
    </row>
    <row r="121" spans="1:9" ht="15" customHeight="1">
      <c r="B121" s="65"/>
      <c r="C121" s="65"/>
      <c r="D121" s="65"/>
      <c r="E121" s="65"/>
      <c r="F121" s="65"/>
      <c r="G121" s="34"/>
      <c r="H121" s="34"/>
      <c r="I121" s="34"/>
    </row>
    <row r="122" spans="1:9" ht="15" customHeight="1">
      <c r="B122" s="65"/>
      <c r="C122" s="65"/>
      <c r="D122" s="65"/>
      <c r="E122" s="65"/>
      <c r="F122" s="65"/>
      <c r="G122" s="34"/>
      <c r="H122" s="34"/>
      <c r="I122" s="34"/>
    </row>
    <row r="123" spans="1:9" ht="15" customHeight="1">
      <c r="B123" s="65"/>
      <c r="C123" s="65"/>
      <c r="D123" s="65"/>
      <c r="E123" s="65"/>
      <c r="F123" s="65"/>
      <c r="G123" s="34"/>
      <c r="H123" s="34"/>
      <c r="I123" s="34"/>
    </row>
    <row r="124" spans="1:9" ht="15" customHeight="1">
      <c r="B124" s="65"/>
      <c r="C124" s="65"/>
      <c r="D124" s="65"/>
      <c r="E124" s="65"/>
      <c r="F124" s="65"/>
      <c r="G124" s="34"/>
      <c r="H124" s="34"/>
      <c r="I124" s="34"/>
    </row>
    <row r="125" spans="1:9" ht="15" customHeight="1">
      <c r="B125" s="65"/>
      <c r="C125" s="65"/>
      <c r="D125" s="65"/>
      <c r="E125" s="65"/>
      <c r="F125" s="65"/>
      <c r="G125" s="34"/>
      <c r="H125" s="34"/>
      <c r="I125" s="34"/>
    </row>
    <row r="126" spans="1:9" ht="15" customHeight="1">
      <c r="B126" s="65"/>
      <c r="C126" s="65"/>
      <c r="D126" s="65"/>
      <c r="E126" s="65"/>
      <c r="F126" s="65"/>
      <c r="G126" s="34"/>
      <c r="H126" s="34"/>
      <c r="I126" s="34"/>
    </row>
    <row r="127" spans="1:9" ht="15" customHeight="1">
      <c r="B127" s="65"/>
      <c r="C127" s="65"/>
      <c r="D127" s="65"/>
      <c r="E127" s="65"/>
      <c r="F127" s="65"/>
      <c r="G127" s="34"/>
      <c r="H127" s="34"/>
      <c r="I127" s="34"/>
    </row>
    <row r="128" spans="1:9" ht="15" customHeight="1">
      <c r="B128" s="65"/>
      <c r="C128" s="65"/>
      <c r="D128" s="65"/>
      <c r="E128" s="65"/>
      <c r="F128" s="65"/>
      <c r="G128" s="34"/>
      <c r="H128" s="34"/>
      <c r="I128" s="34"/>
    </row>
    <row r="129" spans="2:9" ht="15" customHeight="1">
      <c r="B129" s="65"/>
      <c r="C129" s="65"/>
      <c r="D129" s="65"/>
      <c r="E129" s="65"/>
      <c r="F129" s="65"/>
      <c r="G129" s="34"/>
      <c r="H129" s="34"/>
      <c r="I129" s="34"/>
    </row>
    <row r="130" spans="2:9" ht="15" customHeight="1">
      <c r="B130" s="65"/>
      <c r="C130" s="65"/>
      <c r="D130" s="65"/>
      <c r="E130" s="65"/>
      <c r="F130" s="65"/>
      <c r="G130" s="34"/>
      <c r="H130" s="34"/>
      <c r="I130" s="34"/>
    </row>
    <row r="131" spans="2:9" ht="15" customHeight="1">
      <c r="B131" s="65"/>
      <c r="C131" s="65"/>
      <c r="D131" s="65"/>
      <c r="E131" s="65"/>
      <c r="F131" s="65"/>
      <c r="G131" s="34"/>
      <c r="H131" s="34"/>
      <c r="I131" s="34"/>
    </row>
    <row r="132" spans="2:9" ht="15" customHeight="1">
      <c r="B132" s="65"/>
      <c r="C132" s="65"/>
      <c r="D132" s="65"/>
      <c r="E132" s="65"/>
      <c r="F132" s="65"/>
      <c r="G132" s="34"/>
      <c r="H132" s="34"/>
      <c r="I132" s="34"/>
    </row>
    <row r="133" spans="2:9" ht="15" customHeight="1">
      <c r="B133" s="65"/>
      <c r="C133" s="65"/>
      <c r="D133" s="65"/>
      <c r="E133" s="65"/>
      <c r="F133" s="65"/>
      <c r="G133" s="34"/>
      <c r="H133" s="34"/>
      <c r="I133" s="34"/>
    </row>
    <row r="134" spans="2:9" ht="15" customHeight="1">
      <c r="B134" s="65"/>
      <c r="C134" s="65"/>
      <c r="D134" s="65"/>
      <c r="E134" s="65"/>
      <c r="F134" s="65"/>
      <c r="G134" s="34"/>
      <c r="H134" s="34"/>
      <c r="I134" s="34"/>
    </row>
    <row r="135" spans="2:9" ht="15" customHeight="1">
      <c r="B135" s="65"/>
      <c r="C135" s="65"/>
      <c r="D135" s="65"/>
      <c r="E135" s="65"/>
      <c r="F135" s="65"/>
      <c r="G135" s="34"/>
      <c r="H135" s="34"/>
      <c r="I135" s="34"/>
    </row>
    <row r="136" spans="2:9" ht="15" customHeight="1">
      <c r="B136" s="65"/>
      <c r="C136" s="65"/>
      <c r="D136" s="65"/>
      <c r="E136" s="65"/>
      <c r="F136" s="65"/>
      <c r="G136" s="34"/>
      <c r="H136" s="34"/>
      <c r="I136" s="34"/>
    </row>
    <row r="137" spans="2:9" ht="15" customHeight="1">
      <c r="B137" s="65"/>
      <c r="C137" s="65"/>
      <c r="D137" s="65"/>
      <c r="E137" s="65"/>
      <c r="F137" s="65"/>
      <c r="G137" s="34"/>
      <c r="H137" s="34"/>
      <c r="I137" s="34"/>
    </row>
    <row r="138" spans="2:9" ht="15" customHeight="1">
      <c r="B138" s="65"/>
      <c r="C138" s="65"/>
      <c r="D138" s="65"/>
      <c r="E138" s="65"/>
      <c r="F138" s="65"/>
      <c r="G138" s="34"/>
      <c r="H138" s="34"/>
      <c r="I138" s="34"/>
    </row>
    <row r="139" spans="2:9" ht="15" customHeight="1">
      <c r="B139" s="65"/>
      <c r="C139" s="65"/>
      <c r="D139" s="65"/>
      <c r="E139" s="65"/>
      <c r="F139" s="65"/>
      <c r="G139" s="34"/>
      <c r="H139" s="34"/>
      <c r="I139" s="34"/>
    </row>
    <row r="140" spans="2:9" ht="15" customHeight="1">
      <c r="B140" s="65"/>
      <c r="C140" s="65"/>
      <c r="D140" s="65"/>
      <c r="E140" s="65"/>
      <c r="F140" s="65"/>
      <c r="G140" s="34"/>
      <c r="H140" s="34"/>
      <c r="I140" s="34"/>
    </row>
    <row r="141" spans="2:9" ht="15" customHeight="1">
      <c r="B141" s="65"/>
      <c r="C141" s="65"/>
      <c r="D141" s="65"/>
      <c r="E141" s="65"/>
      <c r="F141" s="65"/>
      <c r="G141" s="34"/>
      <c r="H141" s="34"/>
      <c r="I141" s="34"/>
    </row>
    <row r="142" spans="2:9" ht="15" customHeight="1">
      <c r="B142" s="65"/>
      <c r="C142" s="65"/>
      <c r="D142" s="65"/>
      <c r="E142" s="65"/>
      <c r="F142" s="65"/>
      <c r="G142" s="34"/>
      <c r="H142" s="34"/>
      <c r="I142" s="34"/>
    </row>
    <row r="143" spans="2:9" ht="15" customHeight="1">
      <c r="B143" s="65"/>
      <c r="C143" s="65"/>
      <c r="D143" s="65"/>
      <c r="E143" s="65"/>
      <c r="F143" s="65"/>
      <c r="G143" s="34"/>
      <c r="H143" s="34"/>
      <c r="I143" s="34"/>
    </row>
    <row r="144" spans="2:9" ht="15" customHeight="1">
      <c r="B144" s="65"/>
      <c r="C144" s="65"/>
      <c r="D144" s="65"/>
      <c r="E144" s="65"/>
      <c r="F144" s="65"/>
      <c r="G144" s="34"/>
      <c r="H144" s="34"/>
      <c r="I144" s="34"/>
    </row>
    <row r="145" spans="2:9" ht="15" customHeight="1">
      <c r="B145" s="65"/>
      <c r="C145" s="65"/>
      <c r="D145" s="65"/>
      <c r="E145" s="65"/>
      <c r="F145" s="65"/>
      <c r="G145" s="34"/>
      <c r="H145" s="34"/>
      <c r="I145" s="34"/>
    </row>
    <row r="146" spans="2:9" ht="15" customHeight="1">
      <c r="B146" s="65"/>
      <c r="C146" s="65"/>
      <c r="D146" s="65"/>
      <c r="E146" s="65"/>
      <c r="F146" s="65"/>
      <c r="G146" s="34"/>
      <c r="H146" s="34"/>
      <c r="I146" s="34"/>
    </row>
    <row r="147" spans="2:9" ht="15" customHeight="1">
      <c r="B147" s="65"/>
      <c r="C147" s="65"/>
      <c r="D147" s="65"/>
      <c r="E147" s="65"/>
      <c r="F147" s="65"/>
      <c r="G147" s="34"/>
      <c r="H147" s="34"/>
      <c r="I147" s="34"/>
    </row>
    <row r="148" spans="2:9" ht="15" customHeight="1">
      <c r="B148" s="65"/>
      <c r="C148" s="65"/>
      <c r="D148" s="65"/>
      <c r="E148" s="65"/>
      <c r="F148" s="65"/>
      <c r="G148" s="34"/>
      <c r="H148" s="34"/>
      <c r="I148" s="34"/>
    </row>
    <row r="149" spans="2:9" ht="15" customHeight="1">
      <c r="B149" s="65"/>
      <c r="C149" s="65"/>
      <c r="D149" s="65"/>
      <c r="E149" s="65"/>
      <c r="F149" s="65"/>
      <c r="G149" s="34"/>
      <c r="H149" s="34"/>
      <c r="I149" s="34"/>
    </row>
    <row r="150" spans="2:9" ht="15" customHeight="1">
      <c r="B150" s="65"/>
      <c r="C150" s="65"/>
      <c r="D150" s="65"/>
      <c r="E150" s="65"/>
      <c r="F150" s="65"/>
      <c r="G150" s="34"/>
      <c r="H150" s="34"/>
      <c r="I150" s="34"/>
    </row>
    <row r="151" spans="2:9" ht="15" customHeight="1">
      <c r="B151" s="65"/>
      <c r="C151" s="65"/>
      <c r="D151" s="65"/>
      <c r="E151" s="65"/>
      <c r="F151" s="65"/>
      <c r="G151" s="34"/>
      <c r="H151" s="34"/>
      <c r="I151" s="34"/>
    </row>
    <row r="152" spans="2:9" ht="15" customHeight="1">
      <c r="B152" s="65"/>
      <c r="C152" s="65"/>
      <c r="D152" s="65"/>
      <c r="E152" s="65"/>
      <c r="F152" s="65"/>
      <c r="G152" s="34"/>
      <c r="H152" s="34"/>
      <c r="I152" s="34"/>
    </row>
    <row r="153" spans="2:9" ht="15" customHeight="1">
      <c r="B153" s="65"/>
      <c r="C153" s="65"/>
      <c r="D153" s="65"/>
      <c r="E153" s="65"/>
      <c r="F153" s="65"/>
      <c r="G153" s="34"/>
      <c r="H153" s="34"/>
      <c r="I153" s="34"/>
    </row>
    <row r="154" spans="2:9" ht="15" customHeight="1">
      <c r="B154" s="65"/>
      <c r="C154" s="65"/>
      <c r="D154" s="65"/>
      <c r="E154" s="65"/>
      <c r="F154" s="65"/>
      <c r="G154" s="34"/>
      <c r="H154" s="34"/>
      <c r="I154" s="34"/>
    </row>
    <row r="155" spans="2:9" ht="15" customHeight="1">
      <c r="B155" s="65"/>
      <c r="C155" s="65"/>
      <c r="D155" s="65"/>
      <c r="E155" s="65"/>
      <c r="F155" s="65"/>
      <c r="G155" s="34"/>
      <c r="H155" s="34"/>
      <c r="I155" s="34"/>
    </row>
    <row r="156" spans="2:9" ht="15" customHeight="1">
      <c r="B156" s="65"/>
      <c r="C156" s="65"/>
      <c r="D156" s="65"/>
      <c r="E156" s="65"/>
      <c r="F156" s="65"/>
      <c r="G156" s="34"/>
      <c r="H156" s="34"/>
      <c r="I156" s="34"/>
    </row>
    <row r="157" spans="2:9" ht="15" customHeight="1">
      <c r="B157" s="65"/>
      <c r="C157" s="65"/>
      <c r="D157" s="65"/>
      <c r="E157" s="65"/>
      <c r="F157" s="65"/>
      <c r="G157" s="34"/>
      <c r="H157" s="34"/>
      <c r="I157" s="34"/>
    </row>
    <row r="158" spans="2:9" ht="15" customHeight="1">
      <c r="B158" s="65"/>
      <c r="C158" s="65"/>
      <c r="D158" s="65"/>
      <c r="E158" s="65"/>
      <c r="F158" s="65"/>
      <c r="G158" s="34"/>
      <c r="H158" s="34"/>
      <c r="I158" s="34"/>
    </row>
    <row r="159" spans="2:9" ht="15" customHeight="1">
      <c r="B159" s="65"/>
      <c r="C159" s="65"/>
      <c r="D159" s="65"/>
      <c r="E159" s="65"/>
      <c r="F159" s="65"/>
      <c r="G159" s="34"/>
      <c r="H159" s="34"/>
      <c r="I159" s="34"/>
    </row>
    <row r="160" spans="2:9" ht="15" customHeight="1">
      <c r="B160" s="65"/>
      <c r="C160" s="65"/>
      <c r="D160" s="65"/>
      <c r="E160" s="65"/>
      <c r="F160" s="65"/>
      <c r="G160" s="34"/>
      <c r="H160" s="34"/>
      <c r="I160" s="34"/>
    </row>
    <row r="161" spans="2:9" ht="15" customHeight="1">
      <c r="B161" s="65"/>
      <c r="C161" s="65"/>
      <c r="D161" s="65"/>
      <c r="E161" s="65"/>
      <c r="F161" s="65"/>
      <c r="G161" s="34"/>
      <c r="H161" s="34"/>
      <c r="I161" s="34"/>
    </row>
    <row r="162" spans="2:9" ht="15" customHeight="1">
      <c r="B162" s="65"/>
      <c r="C162" s="65"/>
      <c r="D162" s="65"/>
      <c r="E162" s="65"/>
      <c r="F162" s="65"/>
      <c r="G162" s="34"/>
      <c r="H162" s="34"/>
      <c r="I162" s="34"/>
    </row>
    <row r="163" spans="2:9" ht="15" customHeight="1">
      <c r="B163" s="65"/>
      <c r="C163" s="65"/>
      <c r="D163" s="65"/>
      <c r="E163" s="65"/>
      <c r="F163" s="65"/>
      <c r="G163" s="34"/>
      <c r="H163" s="34"/>
      <c r="I163" s="34"/>
    </row>
    <row r="164" spans="2:9" ht="15" customHeight="1">
      <c r="B164" s="65"/>
      <c r="C164" s="65"/>
      <c r="D164" s="65"/>
      <c r="E164" s="65"/>
      <c r="F164" s="65"/>
      <c r="G164" s="34"/>
      <c r="H164" s="34"/>
      <c r="I164" s="34"/>
    </row>
    <row r="165" spans="2:9" ht="15" customHeight="1">
      <c r="B165" s="65"/>
      <c r="C165" s="65"/>
      <c r="D165" s="65"/>
      <c r="E165" s="65"/>
      <c r="F165" s="65"/>
      <c r="G165" s="34"/>
      <c r="H165" s="34"/>
      <c r="I165" s="34"/>
    </row>
    <row r="166" spans="2:9" ht="15" customHeight="1">
      <c r="B166" s="65"/>
      <c r="C166" s="65"/>
      <c r="D166" s="65"/>
      <c r="E166" s="65"/>
      <c r="F166" s="65"/>
      <c r="G166" s="34"/>
      <c r="H166" s="34"/>
      <c r="I166" s="34"/>
    </row>
    <row r="167" spans="2:9" ht="15" customHeight="1">
      <c r="B167" s="65"/>
      <c r="C167" s="65"/>
      <c r="D167" s="65"/>
      <c r="E167" s="65"/>
      <c r="F167" s="65"/>
      <c r="G167" s="34"/>
      <c r="H167" s="34"/>
      <c r="I167" s="34"/>
    </row>
    <row r="168" spans="2:9" ht="15" customHeight="1">
      <c r="B168" s="65"/>
      <c r="C168" s="65"/>
      <c r="D168" s="65"/>
      <c r="E168" s="65"/>
      <c r="F168" s="65"/>
      <c r="G168" s="34"/>
      <c r="H168" s="34"/>
      <c r="I168" s="34"/>
    </row>
    <row r="169" spans="2:9" ht="15" customHeight="1">
      <c r="B169" s="65"/>
      <c r="C169" s="65"/>
      <c r="D169" s="65"/>
      <c r="E169" s="65"/>
      <c r="F169" s="65"/>
      <c r="G169" s="34"/>
      <c r="H169" s="34"/>
      <c r="I169" s="34"/>
    </row>
    <row r="170" spans="2:9" ht="15" customHeight="1">
      <c r="B170" s="65"/>
      <c r="C170" s="65"/>
      <c r="D170" s="65"/>
      <c r="E170" s="65"/>
      <c r="F170" s="65"/>
      <c r="G170" s="34"/>
      <c r="H170" s="34"/>
      <c r="I170" s="34"/>
    </row>
    <row r="171" spans="2:9" ht="15" customHeight="1">
      <c r="B171" s="65"/>
      <c r="C171" s="65"/>
      <c r="D171" s="65"/>
      <c r="E171" s="65"/>
      <c r="F171" s="65"/>
      <c r="G171" s="34"/>
      <c r="H171" s="34"/>
      <c r="I171" s="34"/>
    </row>
    <row r="172" spans="2:9" ht="15" customHeight="1">
      <c r="B172" s="65"/>
      <c r="C172" s="65"/>
      <c r="D172" s="65"/>
      <c r="E172" s="65"/>
      <c r="F172" s="65"/>
      <c r="G172" s="34"/>
      <c r="H172" s="34"/>
      <c r="I172" s="34"/>
    </row>
    <row r="173" spans="2:9" ht="15" customHeight="1">
      <c r="B173" s="65"/>
      <c r="C173" s="65"/>
      <c r="D173" s="65"/>
      <c r="E173" s="65"/>
      <c r="F173" s="65"/>
      <c r="G173" s="34"/>
      <c r="H173" s="34"/>
      <c r="I173" s="34"/>
    </row>
    <row r="174" spans="2:9" ht="15" customHeight="1">
      <c r="B174" s="65"/>
      <c r="C174" s="65"/>
      <c r="D174" s="65"/>
      <c r="E174" s="65"/>
      <c r="F174" s="65"/>
      <c r="G174" s="34"/>
      <c r="H174" s="34"/>
      <c r="I174" s="34"/>
    </row>
    <row r="175" spans="2:9" ht="15" customHeight="1">
      <c r="B175" s="65"/>
      <c r="C175" s="65"/>
      <c r="D175" s="65"/>
      <c r="E175" s="65"/>
      <c r="F175" s="65"/>
      <c r="G175" s="34"/>
      <c r="H175" s="34"/>
      <c r="I175" s="34"/>
    </row>
    <row r="176" spans="2:9" ht="15" customHeight="1">
      <c r="B176" s="65"/>
      <c r="C176" s="65"/>
      <c r="D176" s="65"/>
      <c r="E176" s="65"/>
      <c r="F176" s="65"/>
      <c r="G176" s="34"/>
      <c r="H176" s="34"/>
      <c r="I176" s="34"/>
    </row>
    <row r="177" spans="2:9" ht="15" customHeight="1">
      <c r="B177" s="65"/>
      <c r="C177" s="65"/>
      <c r="D177" s="65"/>
      <c r="E177" s="65"/>
      <c r="F177" s="65"/>
      <c r="G177" s="34"/>
      <c r="H177" s="34"/>
      <c r="I177" s="34"/>
    </row>
    <row r="178" spans="2:9" ht="15" customHeight="1">
      <c r="B178" s="65"/>
      <c r="C178" s="65"/>
      <c r="D178" s="65"/>
      <c r="E178" s="65"/>
      <c r="F178" s="65"/>
      <c r="G178" s="34"/>
      <c r="H178" s="34"/>
      <c r="I178" s="34"/>
    </row>
    <row r="179" spans="2:9" ht="15" customHeight="1">
      <c r="B179" s="65"/>
      <c r="C179" s="65"/>
      <c r="D179" s="65"/>
      <c r="E179" s="65"/>
      <c r="F179" s="65"/>
      <c r="G179" s="34"/>
      <c r="H179" s="34"/>
      <c r="I179" s="34"/>
    </row>
    <row r="180" spans="2:9" ht="15" customHeight="1">
      <c r="B180" s="65"/>
      <c r="C180" s="65"/>
      <c r="D180" s="65"/>
      <c r="E180" s="65"/>
      <c r="F180" s="65"/>
      <c r="G180" s="34"/>
      <c r="H180" s="34"/>
      <c r="I180" s="34"/>
    </row>
    <row r="181" spans="2:9" ht="15" customHeight="1">
      <c r="B181" s="65"/>
      <c r="C181" s="65"/>
      <c r="D181" s="65"/>
      <c r="E181" s="65"/>
      <c r="F181" s="65"/>
      <c r="G181" s="34"/>
      <c r="H181" s="34"/>
      <c r="I181" s="34"/>
    </row>
    <row r="182" spans="2:9" ht="15" customHeight="1">
      <c r="B182" s="65"/>
      <c r="C182" s="65"/>
      <c r="D182" s="65"/>
      <c r="E182" s="65"/>
      <c r="F182" s="65"/>
      <c r="G182" s="34"/>
      <c r="H182" s="34"/>
      <c r="I182" s="34"/>
    </row>
    <row r="183" spans="2:9" ht="15" customHeight="1">
      <c r="B183" s="65"/>
      <c r="C183" s="65"/>
      <c r="D183" s="65"/>
      <c r="E183" s="65"/>
      <c r="F183" s="65"/>
      <c r="G183" s="34"/>
      <c r="H183" s="34"/>
      <c r="I183" s="34"/>
    </row>
    <row r="184" spans="2:9" ht="15" customHeight="1">
      <c r="B184" s="65"/>
      <c r="C184" s="65"/>
      <c r="D184" s="65"/>
      <c r="E184" s="65"/>
      <c r="F184" s="65"/>
      <c r="G184" s="34"/>
      <c r="H184" s="34"/>
      <c r="I184" s="34"/>
    </row>
    <row r="185" spans="2:9" ht="15" customHeight="1">
      <c r="B185" s="65"/>
      <c r="C185" s="65"/>
      <c r="D185" s="65"/>
      <c r="E185" s="65"/>
      <c r="F185" s="65"/>
      <c r="G185" s="34"/>
      <c r="H185" s="34"/>
      <c r="I185" s="34"/>
    </row>
    <row r="186" spans="2:9" ht="15" customHeight="1">
      <c r="B186" s="65"/>
      <c r="C186" s="65"/>
      <c r="D186" s="65"/>
      <c r="E186" s="65"/>
      <c r="F186" s="65"/>
      <c r="G186" s="34"/>
      <c r="H186" s="34"/>
      <c r="I186" s="34"/>
    </row>
    <row r="187" spans="2:9" ht="15" customHeight="1">
      <c r="B187" s="65"/>
      <c r="C187" s="65"/>
      <c r="D187" s="65"/>
      <c r="E187" s="65"/>
      <c r="F187" s="65"/>
      <c r="G187" s="34"/>
      <c r="H187" s="34"/>
      <c r="I187" s="34"/>
    </row>
    <row r="188" spans="2:9" ht="15" customHeight="1">
      <c r="B188" s="65"/>
      <c r="C188" s="65"/>
      <c r="D188" s="65"/>
      <c r="E188" s="65"/>
      <c r="F188" s="65"/>
      <c r="G188" s="34"/>
      <c r="H188" s="34"/>
      <c r="I188" s="34"/>
    </row>
    <row r="189" spans="2:9" ht="15" customHeight="1">
      <c r="B189" s="65"/>
      <c r="C189" s="65"/>
      <c r="D189" s="65"/>
      <c r="E189" s="65"/>
      <c r="F189" s="65"/>
      <c r="G189" s="34"/>
      <c r="H189" s="34"/>
      <c r="I189" s="34"/>
    </row>
    <row r="190" spans="2:9" ht="15" customHeight="1">
      <c r="B190" s="65"/>
      <c r="C190" s="65"/>
      <c r="D190" s="65"/>
      <c r="E190" s="65"/>
      <c r="F190" s="65"/>
      <c r="G190" s="34"/>
      <c r="H190" s="34"/>
      <c r="I190" s="34"/>
    </row>
    <row r="191" spans="2:9" ht="15" customHeight="1">
      <c r="B191" s="65"/>
      <c r="C191" s="65"/>
      <c r="D191" s="65"/>
      <c r="E191" s="65"/>
      <c r="F191" s="65"/>
      <c r="G191" s="34"/>
      <c r="H191" s="34"/>
      <c r="I191" s="34"/>
    </row>
    <row r="192" spans="2:9" ht="15" customHeight="1">
      <c r="B192" s="65"/>
      <c r="C192" s="65"/>
      <c r="D192" s="65"/>
      <c r="E192" s="65"/>
      <c r="F192" s="65"/>
      <c r="G192" s="34"/>
      <c r="H192" s="34"/>
      <c r="I192" s="34"/>
    </row>
    <row r="193" spans="1:10" ht="15" customHeight="1">
      <c r="B193" s="65"/>
      <c r="C193" s="65"/>
      <c r="D193" s="65"/>
      <c r="E193" s="65"/>
      <c r="F193" s="65"/>
      <c r="G193" s="34"/>
      <c r="H193" s="34"/>
      <c r="I193" s="34"/>
    </row>
    <row r="194" spans="1:10" ht="15" customHeight="1">
      <c r="B194" s="65"/>
      <c r="C194" s="65"/>
      <c r="D194" s="65"/>
      <c r="E194" s="65"/>
      <c r="F194" s="65"/>
      <c r="G194" s="34"/>
      <c r="H194" s="34"/>
      <c r="I194" s="34"/>
    </row>
    <row r="195" spans="1:10" ht="15" customHeight="1">
      <c r="B195" s="65"/>
      <c r="C195" s="65"/>
      <c r="D195" s="65"/>
      <c r="E195" s="65"/>
      <c r="F195" s="65"/>
      <c r="G195" s="34"/>
      <c r="H195" s="34"/>
      <c r="I195" s="34"/>
    </row>
    <row r="196" spans="1:10" ht="15" customHeight="1">
      <c r="B196" s="65"/>
      <c r="C196" s="65"/>
      <c r="D196" s="65"/>
      <c r="E196" s="65"/>
      <c r="F196" s="65"/>
      <c r="G196" s="34"/>
      <c r="H196" s="34"/>
      <c r="I196" s="34"/>
    </row>
    <row r="197" spans="1:10" ht="15" customHeight="1">
      <c r="B197" s="65"/>
      <c r="C197" s="65"/>
      <c r="D197" s="65"/>
      <c r="E197" s="65"/>
      <c r="F197" s="65"/>
      <c r="G197" s="34"/>
      <c r="H197" s="34"/>
      <c r="I197" s="34"/>
    </row>
    <row r="198" spans="1:10" ht="15" customHeight="1">
      <c r="A198" s="34"/>
      <c r="B198" s="65"/>
      <c r="C198" s="65"/>
      <c r="D198" s="65"/>
      <c r="E198" s="65"/>
      <c r="F198" s="65"/>
      <c r="G198" s="34"/>
      <c r="H198" s="34"/>
      <c r="I198" s="34"/>
      <c r="J198" s="34"/>
    </row>
    <row r="199" spans="1:10" ht="15" customHeight="1">
      <c r="A199" s="34"/>
      <c r="B199" s="65"/>
      <c r="C199" s="65"/>
      <c r="D199" s="65"/>
      <c r="E199" s="65"/>
      <c r="F199" s="65"/>
      <c r="G199" s="34"/>
      <c r="H199" s="34"/>
      <c r="I199" s="34"/>
      <c r="J199" s="34"/>
    </row>
    <row r="200" spans="1:10" ht="15" customHeight="1">
      <c r="A200" s="34"/>
      <c r="B200" s="65"/>
      <c r="C200" s="65"/>
      <c r="D200" s="65"/>
      <c r="E200" s="65"/>
      <c r="F200" s="65"/>
      <c r="G200" s="34"/>
      <c r="H200" s="34"/>
      <c r="I200" s="34"/>
      <c r="J200" s="34"/>
    </row>
    <row r="201" spans="1:10" ht="15" customHeight="1">
      <c r="A201" s="34"/>
      <c r="B201" s="65"/>
      <c r="C201" s="65"/>
      <c r="D201" s="65"/>
      <c r="E201" s="65"/>
      <c r="F201" s="65"/>
      <c r="G201" s="34"/>
      <c r="H201" s="34"/>
      <c r="I201" s="34"/>
      <c r="J201" s="34"/>
    </row>
    <row r="202" spans="1:10" ht="15" customHeight="1">
      <c r="A202" s="34"/>
      <c r="B202" s="65"/>
      <c r="C202" s="65"/>
      <c r="D202" s="65"/>
      <c r="E202" s="65"/>
      <c r="F202" s="65"/>
      <c r="G202" s="34"/>
      <c r="H202" s="34"/>
      <c r="I202" s="34"/>
      <c r="J202" s="34"/>
    </row>
    <row r="203" spans="1:10" ht="15" customHeight="1">
      <c r="A203" s="34"/>
      <c r="B203" s="65"/>
      <c r="C203" s="65"/>
      <c r="D203" s="65"/>
      <c r="E203" s="65"/>
      <c r="F203" s="65"/>
      <c r="G203" s="34"/>
      <c r="H203" s="34"/>
      <c r="I203" s="34"/>
      <c r="J203" s="34"/>
    </row>
    <row r="204" spans="1:10" ht="15" customHeight="1">
      <c r="A204" s="34"/>
      <c r="B204" s="65"/>
      <c r="C204" s="65"/>
      <c r="D204" s="65"/>
      <c r="E204" s="65"/>
      <c r="F204" s="65"/>
      <c r="G204" s="34"/>
      <c r="H204" s="34"/>
      <c r="I204" s="34"/>
      <c r="J204" s="34"/>
    </row>
    <row r="205" spans="1:10" ht="15" customHeight="1">
      <c r="A205" s="34"/>
      <c r="B205" s="65"/>
      <c r="C205" s="65"/>
      <c r="D205" s="65"/>
      <c r="E205" s="65"/>
      <c r="F205" s="65"/>
      <c r="G205" s="34"/>
      <c r="H205" s="34"/>
      <c r="I205" s="34"/>
      <c r="J205" s="34"/>
    </row>
    <row r="206" spans="1:10" ht="15" customHeight="1">
      <c r="A206" s="34"/>
      <c r="B206" s="65"/>
      <c r="C206" s="65"/>
      <c r="D206" s="65"/>
      <c r="E206" s="65"/>
      <c r="F206" s="65"/>
      <c r="G206" s="34"/>
      <c r="H206" s="34"/>
      <c r="I206" s="34"/>
      <c r="J206" s="34"/>
    </row>
    <row r="207" spans="1:10" ht="15" customHeight="1">
      <c r="A207" s="34"/>
      <c r="B207" s="65"/>
      <c r="C207" s="65"/>
      <c r="D207" s="65"/>
      <c r="E207" s="65"/>
      <c r="F207" s="65"/>
      <c r="G207" s="34"/>
      <c r="H207" s="34"/>
      <c r="I207" s="34"/>
      <c r="J207" s="34"/>
    </row>
    <row r="208" spans="1:10" ht="15" customHeight="1">
      <c r="A208" s="34"/>
      <c r="B208" s="65"/>
      <c r="C208" s="65"/>
      <c r="D208" s="65"/>
      <c r="E208" s="65"/>
      <c r="F208" s="65"/>
      <c r="G208" s="34"/>
      <c r="H208" s="34"/>
      <c r="I208" s="34"/>
      <c r="J208" s="34"/>
    </row>
    <row r="209" spans="1:10" ht="15" customHeight="1">
      <c r="A209" s="34"/>
      <c r="B209" s="65"/>
      <c r="C209" s="65"/>
      <c r="D209" s="65"/>
      <c r="E209" s="65"/>
      <c r="F209" s="65"/>
      <c r="G209" s="34"/>
      <c r="H209" s="34"/>
      <c r="I209" s="34"/>
      <c r="J209" s="34"/>
    </row>
    <row r="210" spans="1:10" ht="15" customHeight="1">
      <c r="A210" s="34"/>
      <c r="B210" s="65"/>
      <c r="C210" s="65"/>
      <c r="D210" s="65"/>
      <c r="E210" s="65"/>
      <c r="F210" s="65"/>
      <c r="G210" s="34"/>
      <c r="H210" s="34"/>
      <c r="I210" s="34"/>
      <c r="J210" s="34"/>
    </row>
    <row r="211" spans="1:10" ht="15" customHeight="1">
      <c r="A211" s="34"/>
      <c r="B211" s="65"/>
      <c r="C211" s="65"/>
      <c r="D211" s="65"/>
      <c r="E211" s="65"/>
      <c r="F211" s="65"/>
      <c r="G211" s="34"/>
      <c r="H211" s="34"/>
      <c r="I211" s="34"/>
      <c r="J211" s="34"/>
    </row>
    <row r="212" spans="1:10" ht="15" customHeight="1">
      <c r="A212" s="34"/>
      <c r="B212" s="65"/>
      <c r="C212" s="65"/>
      <c r="D212" s="65"/>
      <c r="E212" s="65"/>
      <c r="F212" s="65"/>
      <c r="G212" s="34"/>
      <c r="H212" s="34"/>
      <c r="I212" s="34"/>
      <c r="J212" s="34"/>
    </row>
    <row r="213" spans="1:10">
      <c r="A213" s="34"/>
      <c r="B213" s="64"/>
      <c r="C213" s="60"/>
      <c r="D213" s="34"/>
      <c r="E213" s="34"/>
      <c r="F213" s="34"/>
      <c r="G213" s="34"/>
      <c r="H213" s="34"/>
      <c r="I213" s="34"/>
      <c r="J213" s="34"/>
    </row>
    <row r="214" spans="1:10">
      <c r="A214" s="34"/>
      <c r="B214" s="64"/>
      <c r="C214" s="60"/>
      <c r="D214" s="34"/>
      <c r="E214" s="34"/>
      <c r="F214" s="34"/>
      <c r="G214" s="34"/>
      <c r="H214" s="34"/>
      <c r="I214" s="34"/>
      <c r="J214" s="34"/>
    </row>
    <row r="215" spans="1:10">
      <c r="A215" s="34"/>
      <c r="B215" s="64"/>
      <c r="C215" s="60"/>
      <c r="D215" s="34"/>
      <c r="E215" s="34"/>
      <c r="F215" s="34"/>
      <c r="G215" s="34"/>
      <c r="H215" s="34"/>
      <c r="I215" s="34"/>
      <c r="J215" s="34"/>
    </row>
  </sheetData>
  <mergeCells count="167">
    <mergeCell ref="B1:F2"/>
    <mergeCell ref="B96:B97"/>
    <mergeCell ref="C96:C97"/>
    <mergeCell ref="E94:E95"/>
    <mergeCell ref="F96:F97"/>
    <mergeCell ref="F94:F95"/>
    <mergeCell ref="B98:B99"/>
    <mergeCell ref="C98:C99"/>
    <mergeCell ref="B104:F104"/>
    <mergeCell ref="D98:D99"/>
    <mergeCell ref="E98:E99"/>
    <mergeCell ref="F98:F99"/>
    <mergeCell ref="B100:F100"/>
    <mergeCell ref="F48:F49"/>
    <mergeCell ref="F50:F51"/>
    <mergeCell ref="D48:D49"/>
    <mergeCell ref="F52:F53"/>
    <mergeCell ref="E52:E53"/>
    <mergeCell ref="E50:E51"/>
    <mergeCell ref="B54:B55"/>
    <mergeCell ref="C54:C55"/>
    <mergeCell ref="B52:B53"/>
    <mergeCell ref="E54:E55"/>
    <mergeCell ref="F54:F55"/>
    <mergeCell ref="B17:B18"/>
    <mergeCell ref="B50:B51"/>
    <mergeCell ref="C50:C51"/>
    <mergeCell ref="C40:C41"/>
    <mergeCell ref="B46:B47"/>
    <mergeCell ref="C48:C49"/>
    <mergeCell ref="E48:E49"/>
    <mergeCell ref="E9:E10"/>
    <mergeCell ref="B24:B25"/>
    <mergeCell ref="B28:B29"/>
    <mergeCell ref="B32:B33"/>
    <mergeCell ref="C15:C16"/>
    <mergeCell ref="B26:B27"/>
    <mergeCell ref="B19:B20"/>
    <mergeCell ref="C19:C20"/>
    <mergeCell ref="C24:C25"/>
    <mergeCell ref="C26:C27"/>
    <mergeCell ref="B13:B14"/>
    <mergeCell ref="C13:C14"/>
    <mergeCell ref="B15:B16"/>
    <mergeCell ref="C17:C18"/>
    <mergeCell ref="C28:C29"/>
    <mergeCell ref="E11:E12"/>
    <mergeCell ref="F11:F12"/>
    <mergeCell ref="D11:D12"/>
    <mergeCell ref="B36:F36"/>
    <mergeCell ref="D38:D39"/>
    <mergeCell ref="C21:C22"/>
    <mergeCell ref="F30:F31"/>
    <mergeCell ref="E24:E25"/>
    <mergeCell ref="F32:F33"/>
    <mergeCell ref="C32:C33"/>
    <mergeCell ref="D15:D16"/>
    <mergeCell ref="F28:F29"/>
    <mergeCell ref="E30:E31"/>
    <mergeCell ref="E13:E14"/>
    <mergeCell ref="F24:F25"/>
    <mergeCell ref="D26:D27"/>
    <mergeCell ref="F21:F22"/>
    <mergeCell ref="D17:D18"/>
    <mergeCell ref="B11:B12"/>
    <mergeCell ref="C11:C12"/>
    <mergeCell ref="E21:E22"/>
    <mergeCell ref="D30:D31"/>
    <mergeCell ref="E26:E27"/>
    <mergeCell ref="B21:B22"/>
    <mergeCell ref="F13:F14"/>
    <mergeCell ref="F44:F45"/>
    <mergeCell ref="D40:D41"/>
    <mergeCell ref="E40:E41"/>
    <mergeCell ref="D42:D43"/>
    <mergeCell ref="F40:F41"/>
    <mergeCell ref="E42:E43"/>
    <mergeCell ref="F46:F47"/>
    <mergeCell ref="D44:D45"/>
    <mergeCell ref="B44:B45"/>
    <mergeCell ref="C44:C45"/>
    <mergeCell ref="F42:F43"/>
    <mergeCell ref="B5:C5"/>
    <mergeCell ref="B9:B10"/>
    <mergeCell ref="C7:C8"/>
    <mergeCell ref="D9:D10"/>
    <mergeCell ref="B3:F3"/>
    <mergeCell ref="E7:E8"/>
    <mergeCell ref="F7:F8"/>
    <mergeCell ref="D7:D8"/>
    <mergeCell ref="B4:F4"/>
    <mergeCell ref="C9:C10"/>
    <mergeCell ref="F9:F10"/>
    <mergeCell ref="B7:B8"/>
    <mergeCell ref="F15:F16"/>
    <mergeCell ref="E17:E18"/>
    <mergeCell ref="F17:F18"/>
    <mergeCell ref="F19:F20"/>
    <mergeCell ref="E15:E16"/>
    <mergeCell ref="E19:E20"/>
    <mergeCell ref="D13:D14"/>
    <mergeCell ref="E38:E39"/>
    <mergeCell ref="F38:F39"/>
    <mergeCell ref="F26:F27"/>
    <mergeCell ref="D19:D20"/>
    <mergeCell ref="D24:D25"/>
    <mergeCell ref="D21:D22"/>
    <mergeCell ref="D28:D29"/>
    <mergeCell ref="E28:E29"/>
    <mergeCell ref="C52:C53"/>
    <mergeCell ref="D69:D70"/>
    <mergeCell ref="C46:C47"/>
    <mergeCell ref="D50:D51"/>
    <mergeCell ref="C30:C31"/>
    <mergeCell ref="B56:F56"/>
    <mergeCell ref="C69:C70"/>
    <mergeCell ref="B69:B70"/>
    <mergeCell ref="B65:F65"/>
    <mergeCell ref="E69:E70"/>
    <mergeCell ref="F69:F70"/>
    <mergeCell ref="D52:D53"/>
    <mergeCell ref="E46:E47"/>
    <mergeCell ref="D32:D33"/>
    <mergeCell ref="E32:E33"/>
    <mergeCell ref="D46:D47"/>
    <mergeCell ref="E44:E45"/>
    <mergeCell ref="B48:B49"/>
    <mergeCell ref="B38:B39"/>
    <mergeCell ref="B30:B31"/>
    <mergeCell ref="C38:C39"/>
    <mergeCell ref="B42:B43"/>
    <mergeCell ref="C42:C43"/>
    <mergeCell ref="B40:B41"/>
    <mergeCell ref="C75:C76"/>
    <mergeCell ref="B79:B80"/>
    <mergeCell ref="B75:B76"/>
    <mergeCell ref="D75:D76"/>
    <mergeCell ref="E75:E76"/>
    <mergeCell ref="F75:F76"/>
    <mergeCell ref="D90:D91"/>
    <mergeCell ref="D54:D55"/>
    <mergeCell ref="E90:E91"/>
    <mergeCell ref="F90:F91"/>
    <mergeCell ref="D85:D86"/>
    <mergeCell ref="E85:E86"/>
    <mergeCell ref="F85:F86"/>
    <mergeCell ref="B110:F110"/>
    <mergeCell ref="B90:B91"/>
    <mergeCell ref="C90:C91"/>
    <mergeCell ref="B92:B93"/>
    <mergeCell ref="C92:C93"/>
    <mergeCell ref="D79:D80"/>
    <mergeCell ref="E79:E80"/>
    <mergeCell ref="F79:F80"/>
    <mergeCell ref="B87:F87"/>
    <mergeCell ref="C79:C80"/>
    <mergeCell ref="B85:B86"/>
    <mergeCell ref="C85:C86"/>
    <mergeCell ref="B88:F88"/>
    <mergeCell ref="B94:B95"/>
    <mergeCell ref="E92:E93"/>
    <mergeCell ref="C94:C95"/>
    <mergeCell ref="D96:D97"/>
    <mergeCell ref="D94:D95"/>
    <mergeCell ref="D92:D93"/>
    <mergeCell ref="F92:F93"/>
    <mergeCell ref="E96:E97"/>
  </mergeCells>
  <pageMargins left="0.19685039370078741" right="0.19685039370078741" top="0" bottom="0.19685039370078741" header="0.23622047244094491" footer="0.23622047244094491"/>
  <pageSetup paperSize="9" scale="36" fitToHeight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O74"/>
  <sheetViews>
    <sheetView tabSelected="1" view="pageBreakPreview" zoomScale="85" zoomScaleNormal="100" zoomScaleSheetLayoutView="85" workbookViewId="0">
      <selection activeCell="O14" sqref="O5:O14"/>
    </sheetView>
  </sheetViews>
  <sheetFormatPr defaultRowHeight="12.75"/>
  <cols>
    <col min="10" max="10" width="9.140625" customWidth="1"/>
    <col min="11" max="11" width="18.7109375" customWidth="1"/>
    <col min="12" max="12" width="9.140625" customWidth="1"/>
    <col min="13" max="13" width="11.5703125" customWidth="1"/>
    <col min="14" max="14" width="24.5703125" customWidth="1"/>
    <col min="15" max="15" width="12.140625" customWidth="1"/>
  </cols>
  <sheetData>
    <row r="1" spans="1:15" ht="59.25" customHeight="1">
      <c r="A1" s="347"/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9"/>
    </row>
    <row r="2" spans="1:15" ht="28.5" customHeight="1" thickBot="1">
      <c r="A2" s="350"/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2"/>
    </row>
    <row r="3" spans="1:15" ht="19.5" thickBot="1">
      <c r="A3" s="343" t="s">
        <v>3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5"/>
      <c r="M3" s="345"/>
      <c r="N3" s="345"/>
      <c r="O3" s="346"/>
    </row>
    <row r="4" spans="1:15" ht="18.75" thickBot="1">
      <c r="A4" s="323" t="s">
        <v>153</v>
      </c>
      <c r="B4" s="324"/>
      <c r="C4" s="324"/>
      <c r="D4" s="324"/>
      <c r="E4" s="324"/>
      <c r="F4" s="324"/>
      <c r="G4" s="13"/>
      <c r="H4" s="324" t="s">
        <v>4</v>
      </c>
      <c r="I4" s="324"/>
      <c r="J4" s="324"/>
      <c r="K4" s="355"/>
      <c r="L4" s="318" t="s">
        <v>7</v>
      </c>
      <c r="M4" s="319"/>
      <c r="N4" s="319"/>
      <c r="O4" s="19" t="s">
        <v>8</v>
      </c>
    </row>
    <row r="5" spans="1:15" ht="17.25" customHeight="1">
      <c r="A5" s="236"/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327" t="s">
        <v>125</v>
      </c>
      <c r="M5" s="328"/>
      <c r="N5" s="354"/>
      <c r="O5" s="49">
        <v>12810</v>
      </c>
    </row>
    <row r="6" spans="1:15" ht="18" customHeight="1">
      <c r="A6" s="236"/>
      <c r="B6" s="237"/>
      <c r="C6" s="237"/>
      <c r="D6" s="237"/>
      <c r="E6" s="237"/>
      <c r="F6" s="237"/>
      <c r="G6" s="237"/>
      <c r="H6" s="237"/>
      <c r="I6" s="237"/>
      <c r="J6" s="237"/>
      <c r="K6" s="237"/>
      <c r="L6" s="314" t="s">
        <v>126</v>
      </c>
      <c r="M6" s="315"/>
      <c r="N6" s="329"/>
      <c r="O6" s="50">
        <v>7470</v>
      </c>
    </row>
    <row r="7" spans="1:15" ht="18" customHeight="1">
      <c r="A7" s="236"/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314" t="s">
        <v>131</v>
      </c>
      <c r="M7" s="315"/>
      <c r="N7" s="329"/>
      <c r="O7" s="50">
        <v>2220</v>
      </c>
    </row>
    <row r="8" spans="1:15" ht="18" customHeight="1">
      <c r="A8" s="236"/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314" t="s">
        <v>130</v>
      </c>
      <c r="M8" s="315"/>
      <c r="N8" s="356"/>
      <c r="O8" s="50">
        <v>7320</v>
      </c>
    </row>
    <row r="9" spans="1:15" ht="18.75" customHeight="1">
      <c r="A9" s="236"/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314" t="s">
        <v>328</v>
      </c>
      <c r="M9" s="315"/>
      <c r="N9" s="329"/>
      <c r="O9" s="50">
        <v>3500</v>
      </c>
    </row>
    <row r="10" spans="1:15" ht="18.75" customHeight="1">
      <c r="A10" s="236"/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314" t="s">
        <v>127</v>
      </c>
      <c r="M10" s="315"/>
      <c r="N10" s="329"/>
      <c r="O10" s="50">
        <v>4260</v>
      </c>
    </row>
    <row r="11" spans="1:15" ht="18" customHeight="1">
      <c r="A11" s="236"/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314" t="s">
        <v>128</v>
      </c>
      <c r="M11" s="315"/>
      <c r="N11" s="329"/>
      <c r="O11" s="50">
        <v>4010</v>
      </c>
    </row>
    <row r="12" spans="1:15" ht="18" customHeight="1">
      <c r="A12" s="236"/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314" t="s">
        <v>129</v>
      </c>
      <c r="M12" s="315"/>
      <c r="N12" s="329"/>
      <c r="O12" s="50">
        <v>4010</v>
      </c>
    </row>
    <row r="13" spans="1:15" ht="18" hidden="1" customHeight="1">
      <c r="A13" s="236"/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4"/>
      <c r="M13" s="25"/>
      <c r="N13" s="25"/>
      <c r="O13" s="51"/>
    </row>
    <row r="14" spans="1:15" ht="18" customHeight="1">
      <c r="A14" s="236"/>
      <c r="B14" s="237"/>
      <c r="C14" s="237"/>
      <c r="D14" s="237"/>
      <c r="E14" s="237"/>
      <c r="F14" s="237"/>
      <c r="G14" s="237"/>
      <c r="H14" s="237"/>
      <c r="I14" s="237"/>
      <c r="J14" s="237"/>
      <c r="K14" s="237"/>
      <c r="L14" s="314" t="s">
        <v>246</v>
      </c>
      <c r="M14" s="315"/>
      <c r="N14" s="329"/>
      <c r="O14" s="50">
        <v>2100</v>
      </c>
    </row>
    <row r="15" spans="1:15" ht="18" customHeight="1" thickBot="1">
      <c r="A15" s="236"/>
      <c r="B15" s="237"/>
      <c r="C15" s="237"/>
      <c r="D15" s="237"/>
      <c r="E15" s="237"/>
      <c r="F15" s="237"/>
      <c r="G15" s="237"/>
      <c r="H15" s="237"/>
      <c r="I15" s="237"/>
      <c r="J15" s="237"/>
      <c r="K15" s="237"/>
      <c r="L15" s="316"/>
      <c r="M15" s="317"/>
      <c r="N15" s="353"/>
      <c r="O15" s="52"/>
    </row>
    <row r="16" spans="1:15" ht="18.75" customHeight="1">
      <c r="A16" s="236"/>
      <c r="B16" s="237"/>
      <c r="C16" s="237"/>
      <c r="D16" s="237"/>
      <c r="E16" s="237"/>
      <c r="F16" s="237"/>
      <c r="G16" s="237"/>
      <c r="H16" s="237"/>
      <c r="I16" s="237"/>
      <c r="J16" s="237"/>
      <c r="K16" s="237"/>
      <c r="L16" s="330"/>
      <c r="M16" s="331"/>
      <c r="N16" s="331"/>
      <c r="O16" s="332"/>
    </row>
    <row r="17" spans="1:15" ht="17.25" customHeight="1">
      <c r="A17" s="236"/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333"/>
      <c r="M17" s="334"/>
      <c r="N17" s="334"/>
      <c r="O17" s="335"/>
    </row>
    <row r="18" spans="1:15" ht="15.75" customHeight="1">
      <c r="A18" s="236"/>
      <c r="B18" s="237"/>
      <c r="C18" s="237"/>
      <c r="D18" s="237"/>
      <c r="E18" s="237"/>
      <c r="F18" s="237"/>
      <c r="G18" s="237"/>
      <c r="H18" s="237"/>
      <c r="I18" s="237"/>
      <c r="J18" s="237"/>
      <c r="K18" s="237"/>
      <c r="L18" s="333"/>
      <c r="M18" s="334"/>
      <c r="N18" s="334"/>
      <c r="O18" s="335"/>
    </row>
    <row r="19" spans="1:15" ht="19.5" customHeight="1">
      <c r="A19" s="236"/>
      <c r="B19" s="237"/>
      <c r="C19" s="237"/>
      <c r="D19" s="237"/>
      <c r="E19" s="237"/>
      <c r="F19" s="237"/>
      <c r="G19" s="237"/>
      <c r="H19" s="237"/>
      <c r="I19" s="237"/>
      <c r="J19" s="237"/>
      <c r="K19" s="237"/>
      <c r="L19" s="333"/>
      <c r="M19" s="334"/>
      <c r="N19" s="334"/>
      <c r="O19" s="335"/>
    </row>
    <row r="20" spans="1:15" ht="18.75" customHeight="1">
      <c r="A20" s="236"/>
      <c r="B20" s="237"/>
      <c r="C20" s="237"/>
      <c r="D20" s="237"/>
      <c r="E20" s="237"/>
      <c r="F20" s="237"/>
      <c r="G20" s="237"/>
      <c r="H20" s="237"/>
      <c r="I20" s="237"/>
      <c r="J20" s="237"/>
      <c r="K20" s="237"/>
      <c r="L20" s="333"/>
      <c r="M20" s="334"/>
      <c r="N20" s="334"/>
      <c r="O20" s="335"/>
    </row>
    <row r="21" spans="1:15" ht="21.75" customHeight="1">
      <c r="A21" s="236"/>
      <c r="B21" s="237"/>
      <c r="C21" s="237"/>
      <c r="D21" s="237"/>
      <c r="E21" s="237"/>
      <c r="F21" s="237"/>
      <c r="G21" s="237"/>
      <c r="H21" s="237"/>
      <c r="I21" s="237"/>
      <c r="J21" s="237"/>
      <c r="K21" s="237"/>
      <c r="L21" s="333"/>
      <c r="M21" s="334"/>
      <c r="N21" s="334"/>
      <c r="O21" s="335"/>
    </row>
    <row r="22" spans="1:15" ht="21" customHeight="1">
      <c r="A22" s="236"/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333"/>
      <c r="M22" s="334"/>
      <c r="N22" s="334"/>
      <c r="O22" s="335"/>
    </row>
    <row r="23" spans="1:15" ht="21" customHeight="1">
      <c r="A23" s="236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333"/>
      <c r="M23" s="334"/>
      <c r="N23" s="334"/>
      <c r="O23" s="335"/>
    </row>
    <row r="24" spans="1:15" ht="18.75" hidden="1" customHeight="1">
      <c r="A24" s="236"/>
      <c r="B24" s="237"/>
      <c r="C24" s="237"/>
      <c r="D24" s="237"/>
      <c r="E24" s="237"/>
      <c r="F24" s="237"/>
      <c r="G24" s="237"/>
      <c r="H24" s="237"/>
      <c r="I24" s="237"/>
      <c r="J24" s="237"/>
      <c r="K24" s="237"/>
      <c r="L24" s="333"/>
      <c r="M24" s="334"/>
      <c r="N24" s="334"/>
      <c r="O24" s="335"/>
    </row>
    <row r="25" spans="1:15" ht="18.75" customHeight="1">
      <c r="A25" s="14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333"/>
      <c r="M25" s="334"/>
      <c r="N25" s="334"/>
      <c r="O25" s="335"/>
    </row>
    <row r="26" spans="1:15" ht="19.5" customHeight="1">
      <c r="A26" s="14"/>
      <c r="B26" s="12"/>
      <c r="C26" s="12"/>
      <c r="D26" s="12"/>
      <c r="E26" s="12"/>
      <c r="F26" s="12"/>
      <c r="G26" s="322" t="s">
        <v>10</v>
      </c>
      <c r="H26" s="322"/>
      <c r="I26" s="322"/>
      <c r="J26" s="320">
        <f>O5+O6+O7+O8+O9+O10+O11+O12+O14+O15</f>
        <v>47700</v>
      </c>
      <c r="K26" s="320"/>
      <c r="L26" s="333"/>
      <c r="M26" s="334"/>
      <c r="N26" s="334"/>
      <c r="O26" s="335"/>
    </row>
    <row r="27" spans="1:15" ht="16.5" customHeight="1" thickBot="1">
      <c r="A27" s="15"/>
      <c r="B27" s="16"/>
      <c r="C27" s="16"/>
      <c r="D27" s="16"/>
      <c r="E27" s="16"/>
      <c r="F27" s="16"/>
      <c r="G27" s="20"/>
      <c r="H27" s="357"/>
      <c r="I27" s="357"/>
      <c r="J27" s="339"/>
      <c r="K27" s="340"/>
      <c r="L27" s="336"/>
      <c r="M27" s="337"/>
      <c r="N27" s="337"/>
      <c r="O27" s="338"/>
    </row>
    <row r="28" spans="1:15" ht="17.25" thickBot="1">
      <c r="A28" s="323" t="s">
        <v>153</v>
      </c>
      <c r="B28" s="324"/>
      <c r="C28" s="324"/>
      <c r="D28" s="324"/>
      <c r="E28" s="324"/>
      <c r="F28" s="324"/>
      <c r="G28" s="17"/>
      <c r="H28" s="325" t="s">
        <v>5</v>
      </c>
      <c r="I28" s="325"/>
      <c r="J28" s="325"/>
      <c r="K28" s="326"/>
      <c r="L28" s="341" t="s">
        <v>7</v>
      </c>
      <c r="M28" s="342"/>
      <c r="N28" s="342"/>
      <c r="O28" s="19" t="s">
        <v>8</v>
      </c>
    </row>
    <row r="29" spans="1:15" ht="16.5" customHeight="1">
      <c r="A29" s="236"/>
      <c r="B29" s="237"/>
      <c r="C29" s="237"/>
      <c r="D29" s="237"/>
      <c r="E29" s="237"/>
      <c r="F29" s="237"/>
      <c r="G29" s="237"/>
      <c r="H29" s="237"/>
      <c r="I29" s="237"/>
      <c r="J29" s="237"/>
      <c r="K29" s="237"/>
      <c r="L29" s="327" t="s">
        <v>132</v>
      </c>
      <c r="M29" s="328"/>
      <c r="N29" s="354"/>
      <c r="O29" s="53">
        <v>13510</v>
      </c>
    </row>
    <row r="30" spans="1:15" ht="18.75" customHeight="1">
      <c r="A30" s="236"/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314" t="s">
        <v>133</v>
      </c>
      <c r="M30" s="315"/>
      <c r="N30" s="329"/>
      <c r="O30" s="54">
        <v>12020</v>
      </c>
    </row>
    <row r="31" spans="1:15" ht="17.25" customHeight="1">
      <c r="A31" s="236"/>
      <c r="B31" s="237"/>
      <c r="C31" s="237"/>
      <c r="D31" s="237"/>
      <c r="E31" s="237"/>
      <c r="F31" s="237"/>
      <c r="G31" s="237"/>
      <c r="H31" s="237"/>
      <c r="I31" s="237"/>
      <c r="J31" s="237"/>
      <c r="K31" s="237"/>
      <c r="L31" s="314" t="s">
        <v>134</v>
      </c>
      <c r="M31" s="315"/>
      <c r="N31" s="329"/>
      <c r="O31" s="54">
        <v>4030</v>
      </c>
    </row>
    <row r="32" spans="1:15" ht="18.75" customHeight="1">
      <c r="A32" s="236"/>
      <c r="B32" s="237"/>
      <c r="C32" s="237"/>
      <c r="D32" s="237"/>
      <c r="E32" s="237"/>
      <c r="F32" s="237"/>
      <c r="G32" s="237"/>
      <c r="H32" s="237"/>
      <c r="I32" s="237"/>
      <c r="J32" s="237"/>
      <c r="K32" s="237"/>
      <c r="L32" s="314" t="s">
        <v>135</v>
      </c>
      <c r="M32" s="315"/>
      <c r="N32" s="329"/>
      <c r="O32" s="54">
        <v>3180</v>
      </c>
    </row>
    <row r="33" spans="1:15" ht="17.25" customHeight="1">
      <c r="A33" s="236"/>
      <c r="B33" s="237"/>
      <c r="C33" s="237"/>
      <c r="D33" s="237"/>
      <c r="E33" s="237"/>
      <c r="F33" s="237"/>
      <c r="G33" s="237"/>
      <c r="H33" s="237"/>
      <c r="I33" s="237"/>
      <c r="J33" s="237"/>
      <c r="K33" s="237"/>
      <c r="L33" s="314" t="s">
        <v>138</v>
      </c>
      <c r="M33" s="315"/>
      <c r="N33" s="329"/>
      <c r="O33" s="54">
        <v>5950</v>
      </c>
    </row>
    <row r="34" spans="1:15" ht="17.25" customHeight="1">
      <c r="A34" s="236"/>
      <c r="B34" s="237"/>
      <c r="C34" s="237"/>
      <c r="D34" s="237"/>
      <c r="E34" s="237"/>
      <c r="F34" s="237"/>
      <c r="G34" s="237"/>
      <c r="H34" s="237"/>
      <c r="I34" s="237"/>
      <c r="J34" s="237"/>
      <c r="K34" s="237"/>
      <c r="L34" s="314" t="s">
        <v>139</v>
      </c>
      <c r="M34" s="315"/>
      <c r="N34" s="329"/>
      <c r="O34" s="54">
        <v>7600</v>
      </c>
    </row>
    <row r="35" spans="1:15" ht="18.75" customHeight="1">
      <c r="A35" s="236"/>
      <c r="B35" s="237"/>
      <c r="C35" s="237"/>
      <c r="D35" s="237"/>
      <c r="E35" s="237"/>
      <c r="F35" s="237"/>
      <c r="G35" s="237"/>
      <c r="H35" s="237"/>
      <c r="I35" s="237"/>
      <c r="J35" s="237"/>
      <c r="K35" s="237"/>
      <c r="L35" s="314" t="s">
        <v>140</v>
      </c>
      <c r="M35" s="315"/>
      <c r="N35" s="329"/>
      <c r="O35" s="54">
        <v>4920</v>
      </c>
    </row>
    <row r="36" spans="1:15" ht="17.25" customHeight="1">
      <c r="A36" s="236"/>
      <c r="B36" s="237"/>
      <c r="C36" s="237"/>
      <c r="D36" s="237"/>
      <c r="E36" s="237"/>
      <c r="F36" s="237"/>
      <c r="G36" s="237"/>
      <c r="H36" s="237"/>
      <c r="I36" s="237"/>
      <c r="J36" s="237"/>
      <c r="K36" s="237"/>
      <c r="L36" s="314" t="s">
        <v>136</v>
      </c>
      <c r="M36" s="315"/>
      <c r="N36" s="329"/>
      <c r="O36" s="54">
        <v>4460</v>
      </c>
    </row>
    <row r="37" spans="1:15" ht="17.25" customHeight="1">
      <c r="A37" s="236"/>
      <c r="B37" s="237"/>
      <c r="C37" s="237"/>
      <c r="D37" s="237"/>
      <c r="E37" s="237"/>
      <c r="F37" s="237"/>
      <c r="G37" s="237"/>
      <c r="H37" s="237"/>
      <c r="I37" s="237"/>
      <c r="J37" s="237"/>
      <c r="K37" s="237"/>
      <c r="L37" s="314" t="s">
        <v>141</v>
      </c>
      <c r="M37" s="315"/>
      <c r="N37" s="329"/>
      <c r="O37" s="54">
        <v>4260</v>
      </c>
    </row>
    <row r="38" spans="1:15" ht="18.75" customHeight="1">
      <c r="A38" s="236"/>
      <c r="B38" s="237"/>
      <c r="C38" s="237"/>
      <c r="D38" s="237"/>
      <c r="E38" s="237"/>
      <c r="F38" s="237"/>
      <c r="G38" s="237"/>
      <c r="H38" s="237"/>
      <c r="I38" s="237"/>
      <c r="J38" s="237"/>
      <c r="K38" s="237"/>
      <c r="L38" s="314" t="s">
        <v>137</v>
      </c>
      <c r="M38" s="315"/>
      <c r="N38" s="329"/>
      <c r="O38" s="54">
        <v>17180</v>
      </c>
    </row>
    <row r="39" spans="1:15" ht="17.25" customHeight="1">
      <c r="A39" s="236"/>
      <c r="B39" s="237"/>
      <c r="C39" s="237"/>
      <c r="D39" s="237"/>
      <c r="E39" s="237"/>
      <c r="F39" s="237"/>
      <c r="G39" s="237"/>
      <c r="H39" s="237"/>
      <c r="I39" s="237"/>
      <c r="J39" s="237"/>
      <c r="K39" s="237"/>
      <c r="L39" s="314" t="s">
        <v>245</v>
      </c>
      <c r="M39" s="315"/>
      <c r="N39" s="329"/>
      <c r="O39" s="54">
        <v>2100</v>
      </c>
    </row>
    <row r="40" spans="1:15" ht="17.25" customHeight="1" thickBot="1">
      <c r="A40" s="236"/>
      <c r="B40" s="237"/>
      <c r="C40" s="237"/>
      <c r="D40" s="237"/>
      <c r="E40" s="237"/>
      <c r="F40" s="237"/>
      <c r="G40" s="237"/>
      <c r="H40" s="237"/>
      <c r="I40" s="237"/>
      <c r="J40" s="237"/>
      <c r="K40" s="237"/>
      <c r="L40" s="316"/>
      <c r="M40" s="317"/>
      <c r="N40" s="353"/>
      <c r="O40" s="55"/>
    </row>
    <row r="41" spans="1:15" ht="17.25" customHeight="1">
      <c r="A41" s="236"/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330"/>
      <c r="M41" s="331"/>
      <c r="N41" s="331"/>
      <c r="O41" s="332"/>
    </row>
    <row r="42" spans="1:15" ht="15.75" customHeight="1">
      <c r="A42" s="236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333"/>
      <c r="M42" s="334"/>
      <c r="N42" s="334"/>
      <c r="O42" s="335"/>
    </row>
    <row r="43" spans="1:15" ht="18.75" customHeight="1">
      <c r="A43" s="236"/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333"/>
      <c r="M43" s="334"/>
      <c r="N43" s="334"/>
      <c r="O43" s="335"/>
    </row>
    <row r="44" spans="1:15" ht="17.25" customHeight="1">
      <c r="A44" s="236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333"/>
      <c r="M44" s="334"/>
      <c r="N44" s="334"/>
      <c r="O44" s="335"/>
    </row>
    <row r="45" spans="1:15" ht="18" customHeight="1">
      <c r="A45" s="236"/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333"/>
      <c r="M45" s="334"/>
      <c r="N45" s="334"/>
      <c r="O45" s="335"/>
    </row>
    <row r="46" spans="1:15" ht="16.5" customHeight="1">
      <c r="A46" s="236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333"/>
      <c r="M46" s="334"/>
      <c r="N46" s="334"/>
      <c r="O46" s="335"/>
    </row>
    <row r="47" spans="1:15" ht="18" customHeight="1">
      <c r="A47" s="236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333"/>
      <c r="M47" s="334"/>
      <c r="N47" s="334"/>
      <c r="O47" s="335"/>
    </row>
    <row r="48" spans="1:15" ht="19.5" customHeight="1">
      <c r="A48" s="14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333"/>
      <c r="M48" s="334"/>
      <c r="N48" s="334"/>
      <c r="O48" s="335"/>
    </row>
    <row r="49" spans="1:15" ht="18.75" customHeight="1">
      <c r="A49" s="14"/>
      <c r="B49" s="12"/>
      <c r="C49" s="12"/>
      <c r="D49" s="12"/>
      <c r="E49" s="12"/>
      <c r="F49" s="12"/>
      <c r="G49" s="322" t="s">
        <v>9</v>
      </c>
      <c r="H49" s="322"/>
      <c r="I49" s="322"/>
      <c r="J49" s="320">
        <f>O29+O30+O31+O32+O33+O34+O35+O36+O37+O38+O39+O40</f>
        <v>79210</v>
      </c>
      <c r="K49" s="358"/>
      <c r="L49" s="333"/>
      <c r="M49" s="334"/>
      <c r="N49" s="334"/>
      <c r="O49" s="335"/>
    </row>
    <row r="50" spans="1:15" ht="17.25" customHeight="1" thickBot="1">
      <c r="A50" s="15"/>
      <c r="B50" s="16"/>
      <c r="C50" s="16"/>
      <c r="D50" s="16"/>
      <c r="E50" s="16"/>
      <c r="F50" s="16"/>
      <c r="G50" s="16"/>
      <c r="H50" s="357"/>
      <c r="I50" s="357"/>
      <c r="J50" s="339"/>
      <c r="K50" s="340"/>
      <c r="L50" s="336"/>
      <c r="M50" s="337"/>
      <c r="N50" s="337"/>
      <c r="O50" s="338"/>
    </row>
    <row r="51" spans="1:15" ht="17.25" thickBot="1">
      <c r="A51" s="323" t="s">
        <v>153</v>
      </c>
      <c r="B51" s="324"/>
      <c r="C51" s="324"/>
      <c r="D51" s="324"/>
      <c r="E51" s="324"/>
      <c r="F51" s="324"/>
      <c r="G51" s="18"/>
      <c r="H51" s="325" t="s">
        <v>6</v>
      </c>
      <c r="I51" s="325"/>
      <c r="J51" s="325"/>
      <c r="K51" s="326"/>
      <c r="L51" s="318" t="s">
        <v>7</v>
      </c>
      <c r="M51" s="319"/>
      <c r="N51" s="319"/>
      <c r="O51" s="48" t="s">
        <v>8</v>
      </c>
    </row>
    <row r="52" spans="1:15" ht="18" customHeight="1">
      <c r="A52" s="114"/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327" t="s">
        <v>142</v>
      </c>
      <c r="M52" s="328"/>
      <c r="N52" s="328"/>
      <c r="O52" s="56">
        <v>14560</v>
      </c>
    </row>
    <row r="53" spans="1:15" ht="18" customHeight="1">
      <c r="A53" s="114"/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314" t="s">
        <v>133</v>
      </c>
      <c r="M53" s="315"/>
      <c r="N53" s="315"/>
      <c r="O53" s="57">
        <v>12020</v>
      </c>
    </row>
    <row r="54" spans="1:15" ht="18" customHeight="1">
      <c r="A54" s="114"/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314" t="s">
        <v>143</v>
      </c>
      <c r="M54" s="315"/>
      <c r="N54" s="315"/>
      <c r="O54" s="57">
        <v>2330</v>
      </c>
    </row>
    <row r="55" spans="1:15" ht="18.75" customHeight="1">
      <c r="A55" s="114"/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314" t="s">
        <v>126</v>
      </c>
      <c r="M55" s="315"/>
      <c r="N55" s="315"/>
      <c r="O55" s="51">
        <v>7470</v>
      </c>
    </row>
    <row r="56" spans="1:15" ht="18.75" customHeight="1">
      <c r="A56" s="114"/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314" t="s">
        <v>148</v>
      </c>
      <c r="M56" s="315"/>
      <c r="N56" s="315"/>
      <c r="O56" s="51">
        <v>4920</v>
      </c>
    </row>
    <row r="57" spans="1:15" ht="19.5" customHeight="1">
      <c r="A57" s="114"/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314" t="s">
        <v>149</v>
      </c>
      <c r="M57" s="315"/>
      <c r="N57" s="315"/>
      <c r="O57" s="51">
        <v>15200</v>
      </c>
    </row>
    <row r="58" spans="1:15" ht="18" customHeight="1">
      <c r="A58" s="114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314" t="s">
        <v>144</v>
      </c>
      <c r="M58" s="315"/>
      <c r="N58" s="315"/>
      <c r="O58" s="51">
        <v>1560</v>
      </c>
    </row>
    <row r="59" spans="1:15" ht="18.75" customHeight="1">
      <c r="A59" s="114"/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314" t="s">
        <v>145</v>
      </c>
      <c r="M59" s="315"/>
      <c r="N59" s="315"/>
      <c r="O59" s="51">
        <v>2400</v>
      </c>
    </row>
    <row r="60" spans="1:15" ht="18" customHeight="1">
      <c r="A60" s="114"/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314" t="s">
        <v>150</v>
      </c>
      <c r="M60" s="315"/>
      <c r="N60" s="315"/>
      <c r="O60" s="51">
        <v>2130</v>
      </c>
    </row>
    <row r="61" spans="1:15" ht="17.25" customHeight="1">
      <c r="A61" s="114"/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314" t="s">
        <v>151</v>
      </c>
      <c r="M61" s="315"/>
      <c r="N61" s="315"/>
      <c r="O61" s="51">
        <v>2360</v>
      </c>
    </row>
    <row r="62" spans="1:15" ht="18" customHeight="1">
      <c r="A62" s="114"/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314" t="s">
        <v>152</v>
      </c>
      <c r="M62" s="315"/>
      <c r="N62" s="315"/>
      <c r="O62" s="51">
        <v>2360</v>
      </c>
    </row>
    <row r="63" spans="1:15" ht="18" customHeight="1">
      <c r="A63" s="114"/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314" t="s">
        <v>146</v>
      </c>
      <c r="M63" s="315"/>
      <c r="N63" s="315"/>
      <c r="O63" s="51">
        <v>10980</v>
      </c>
    </row>
    <row r="64" spans="1:15" ht="17.25" customHeight="1">
      <c r="A64" s="114"/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314" t="s">
        <v>147</v>
      </c>
      <c r="M64" s="315"/>
      <c r="N64" s="315"/>
      <c r="O64" s="51">
        <v>10980</v>
      </c>
    </row>
    <row r="65" spans="1:15" ht="17.25" customHeight="1" thickBot="1">
      <c r="A65" s="114"/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316" t="s">
        <v>247</v>
      </c>
      <c r="M65" s="317"/>
      <c r="N65" s="317"/>
      <c r="O65" s="58">
        <v>4200</v>
      </c>
    </row>
    <row r="66" spans="1:15" ht="18.75" customHeight="1">
      <c r="A66" s="114"/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45"/>
      <c r="M66" s="46"/>
      <c r="N66" s="46"/>
      <c r="O66" s="47"/>
    </row>
    <row r="67" spans="1:15" ht="18.75" customHeight="1">
      <c r="A67" s="114"/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45"/>
      <c r="M67" s="46"/>
      <c r="N67" s="46"/>
      <c r="O67" s="47"/>
    </row>
    <row r="68" spans="1:15" ht="17.25" customHeight="1">
      <c r="A68" s="114"/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45"/>
      <c r="M68" s="46"/>
      <c r="N68" s="46"/>
      <c r="O68" s="47"/>
    </row>
    <row r="69" spans="1:15" ht="18" customHeight="1">
      <c r="A69" s="114"/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45"/>
      <c r="M69" s="46"/>
      <c r="N69" s="46"/>
      <c r="O69" s="47"/>
    </row>
    <row r="70" spans="1:15" ht="19.5" customHeight="1">
      <c r="A70" s="114"/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45"/>
      <c r="M70" s="46"/>
      <c r="N70" s="46"/>
      <c r="O70" s="47"/>
    </row>
    <row r="71" spans="1:15" ht="18" customHeight="1">
      <c r="A71" s="26"/>
      <c r="B71" s="7"/>
      <c r="C71" s="7"/>
      <c r="D71" s="7"/>
      <c r="E71" s="7"/>
      <c r="F71" s="7"/>
      <c r="G71" s="7"/>
      <c r="H71" s="7"/>
      <c r="I71" s="7"/>
      <c r="J71" s="7"/>
      <c r="K71" s="7"/>
      <c r="L71" s="45"/>
      <c r="M71" s="46"/>
      <c r="N71" s="46"/>
      <c r="O71" s="47"/>
    </row>
    <row r="72" spans="1:15" ht="18" customHeight="1" thickBot="1">
      <c r="A72" s="26"/>
      <c r="B72" s="7"/>
      <c r="C72" s="7"/>
      <c r="D72" s="7"/>
      <c r="E72" s="7"/>
      <c r="F72" s="7"/>
      <c r="G72" s="322" t="s">
        <v>9</v>
      </c>
      <c r="H72" s="322"/>
      <c r="I72" s="322"/>
      <c r="J72" s="320">
        <f>O52+O53+O54+O55+O56+O57+O58+O59+O60+O61+O62+O63+O64+O65</f>
        <v>93470</v>
      </c>
      <c r="K72" s="321"/>
      <c r="L72" s="45"/>
      <c r="M72" s="46"/>
      <c r="N72" s="46"/>
      <c r="O72" s="47"/>
    </row>
    <row r="73" spans="1:15">
      <c r="A73" s="313"/>
      <c r="B73" s="313"/>
      <c r="C73" s="313"/>
      <c r="D73" s="313"/>
      <c r="E73" s="313"/>
      <c r="F73" s="313"/>
      <c r="G73" s="313"/>
      <c r="H73" s="313"/>
      <c r="I73" s="313"/>
      <c r="J73" s="313"/>
      <c r="K73" s="313"/>
      <c r="L73" s="313"/>
      <c r="M73" s="313"/>
      <c r="N73" s="313"/>
      <c r="O73" s="313"/>
    </row>
    <row r="74" spans="1:15">
      <c r="A74" s="210"/>
      <c r="B74" s="210"/>
      <c r="C74" s="210"/>
      <c r="D74" s="210"/>
      <c r="E74" s="210"/>
      <c r="F74" s="210"/>
      <c r="G74" s="210"/>
      <c r="H74" s="210"/>
      <c r="I74" s="210"/>
      <c r="J74" s="210"/>
      <c r="K74" s="210"/>
      <c r="L74" s="210"/>
      <c r="M74" s="210"/>
      <c r="N74" s="210"/>
      <c r="O74" s="210"/>
    </row>
  </sheetData>
  <mergeCells count="63">
    <mergeCell ref="H50:I50"/>
    <mergeCell ref="J50:K50"/>
    <mergeCell ref="J49:K49"/>
    <mergeCell ref="L35:N35"/>
    <mergeCell ref="L36:N36"/>
    <mergeCell ref="L37:N37"/>
    <mergeCell ref="L38:N38"/>
    <mergeCell ref="L39:N39"/>
    <mergeCell ref="L41:O50"/>
    <mergeCell ref="G49:I49"/>
    <mergeCell ref="A29:K47"/>
    <mergeCell ref="L40:N40"/>
    <mergeCell ref="L31:N31"/>
    <mergeCell ref="L32:N32"/>
    <mergeCell ref="L33:N33"/>
    <mergeCell ref="L34:N34"/>
    <mergeCell ref="A3:O3"/>
    <mergeCell ref="A1:O2"/>
    <mergeCell ref="L15:N15"/>
    <mergeCell ref="L29:N29"/>
    <mergeCell ref="A28:F28"/>
    <mergeCell ref="H28:K28"/>
    <mergeCell ref="A4:F4"/>
    <mergeCell ref="H4:K4"/>
    <mergeCell ref="A5:K24"/>
    <mergeCell ref="L4:N4"/>
    <mergeCell ref="L5:N5"/>
    <mergeCell ref="L6:N6"/>
    <mergeCell ref="L7:N7"/>
    <mergeCell ref="L8:N8"/>
    <mergeCell ref="H27:I27"/>
    <mergeCell ref="G26:I26"/>
    <mergeCell ref="J27:K27"/>
    <mergeCell ref="J26:K26"/>
    <mergeCell ref="L14:N14"/>
    <mergeCell ref="L28:N28"/>
    <mergeCell ref="L30:N30"/>
    <mergeCell ref="L9:N9"/>
    <mergeCell ref="L10:N10"/>
    <mergeCell ref="L11:N11"/>
    <mergeCell ref="L12:N12"/>
    <mergeCell ref="L16:O27"/>
    <mergeCell ref="L58:N58"/>
    <mergeCell ref="L51:N51"/>
    <mergeCell ref="A52:K70"/>
    <mergeCell ref="J72:K72"/>
    <mergeCell ref="G72:I72"/>
    <mergeCell ref="L59:N59"/>
    <mergeCell ref="L60:N60"/>
    <mergeCell ref="L54:N54"/>
    <mergeCell ref="A51:F51"/>
    <mergeCell ref="H51:K51"/>
    <mergeCell ref="L55:N55"/>
    <mergeCell ref="L56:N56"/>
    <mergeCell ref="L57:N57"/>
    <mergeCell ref="L53:N53"/>
    <mergeCell ref="L52:N52"/>
    <mergeCell ref="A73:O74"/>
    <mergeCell ref="L61:N61"/>
    <mergeCell ref="L62:N62"/>
    <mergeCell ref="L63:N63"/>
    <mergeCell ref="L64:N64"/>
    <mergeCell ref="L65:N65"/>
  </mergeCells>
  <pageMargins left="0.19685039370078741" right="0.19685039370078741" top="0.19685039370078741" bottom="0.19685039370078741" header="0.31496062992125984" footer="0.31496062992125984"/>
  <pageSetup paperSize="9"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Cтолы и тумбы</vt:lpstr>
      <vt:lpstr>Столы конф.</vt:lpstr>
      <vt:lpstr> Двери</vt:lpstr>
      <vt:lpstr>Панели</vt:lpstr>
      <vt:lpstr>Комплектация шкафов</vt:lpstr>
      <vt:lpstr>Компоновки ассортимента</vt:lpstr>
      <vt:lpstr>' Двери'!Область_печати</vt:lpstr>
      <vt:lpstr>'Cтолы и тумбы'!Область_печати</vt:lpstr>
      <vt:lpstr>'Комплектация шкафов'!Область_печати</vt:lpstr>
      <vt:lpstr>'Компоновки ассортимента'!Область_печати</vt:lpstr>
      <vt:lpstr>Панели!Область_печати</vt:lpstr>
      <vt:lpstr>'Столы конф.'!Область_печати</vt:lpstr>
    </vt:vector>
  </TitlesOfParts>
  <Company>skyland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Будылко Дмитрий</cp:lastModifiedBy>
  <cp:lastPrinted>2016-04-05T10:38:39Z</cp:lastPrinted>
  <dcterms:created xsi:type="dcterms:W3CDTF">2004-11-16T20:47:21Z</dcterms:created>
  <dcterms:modified xsi:type="dcterms:W3CDTF">2016-04-05T10:40:58Z</dcterms:modified>
</cp:coreProperties>
</file>