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Cтолы и тумбы" sheetId="10" r:id="rId1"/>
    <sheet name="Шкафы и двери" sheetId="1" r:id="rId2"/>
    <sheet name="Компоновки шкафов" sheetId="12" r:id="rId3"/>
  </sheets>
  <definedNames>
    <definedName name="_xlnm.Print_Area" localSheetId="0">'Cтолы и тумбы'!$B$1:$P$93</definedName>
    <definedName name="_xlnm.Print_Area" localSheetId="2">'Компоновки шкафов'!$A$1:$K$43</definedName>
    <definedName name="_xlnm.Print_Area" localSheetId="1">'Шкафы и двери'!$B$1:$P$103</definedName>
  </definedNames>
  <calcPr calcId="125725" fullPrecision="0"/>
</workbook>
</file>

<file path=xl/calcChain.xml><?xml version="1.0" encoding="utf-8"?>
<calcChain xmlns="http://schemas.openxmlformats.org/spreadsheetml/2006/main">
  <c r="H29" i="12"/>
  <c r="J26"/>
  <c r="H26"/>
  <c r="H25"/>
  <c r="F25"/>
  <c r="F20"/>
  <c r="F18"/>
  <c r="F16"/>
  <c r="J14"/>
  <c r="F14"/>
  <c r="F12"/>
</calcChain>
</file>

<file path=xl/sharedStrings.xml><?xml version="1.0" encoding="utf-8"?>
<sst xmlns="http://schemas.openxmlformats.org/spreadsheetml/2006/main" count="268" uniqueCount="177">
  <si>
    <t>Артикул</t>
  </si>
  <si>
    <t>Цена</t>
  </si>
  <si>
    <t xml:space="preserve"> </t>
  </si>
  <si>
    <t>Описание</t>
  </si>
  <si>
    <t>Тумбы</t>
  </si>
  <si>
    <t>Объем (м.куб.)</t>
  </si>
  <si>
    <t xml:space="preserve">Вес (кг)              </t>
  </si>
  <si>
    <t>Двери</t>
  </si>
  <si>
    <t>S-900</t>
  </si>
  <si>
    <t>S-1200</t>
  </si>
  <si>
    <t>S-1400</t>
  </si>
  <si>
    <t>900х600х760</t>
  </si>
  <si>
    <t>1200х600х760</t>
  </si>
  <si>
    <t>1400х600х760</t>
  </si>
  <si>
    <t>Столы письменные</t>
  </si>
  <si>
    <t>SE-1400 (L/R)</t>
  </si>
  <si>
    <t>SE-1600 (L/R)</t>
  </si>
  <si>
    <t>1400х900х760</t>
  </si>
  <si>
    <t>1600х900х760</t>
  </si>
  <si>
    <t>Приставки</t>
  </si>
  <si>
    <t>SP-300</t>
  </si>
  <si>
    <t>SP-600</t>
  </si>
  <si>
    <t>600х300х16</t>
  </si>
  <si>
    <t>600х600х16</t>
  </si>
  <si>
    <t>Опора</t>
  </si>
  <si>
    <t>SC-3M</t>
  </si>
  <si>
    <t xml:space="preserve">Тумба подвесная </t>
  </si>
  <si>
    <t>Подставка под системный блок</t>
  </si>
  <si>
    <t>Полка под клавиатуру</t>
  </si>
  <si>
    <t>SB-1</t>
  </si>
  <si>
    <t>Y-401</t>
  </si>
  <si>
    <t>536х352х78</t>
  </si>
  <si>
    <t>Экраны</t>
  </si>
  <si>
    <t>SQ-900</t>
  </si>
  <si>
    <t>SQ-1200</t>
  </si>
  <si>
    <t>SQ-1400</t>
  </si>
  <si>
    <t>SQ-1600</t>
  </si>
  <si>
    <t>900х450х16</t>
  </si>
  <si>
    <t>1200х450х16</t>
  </si>
  <si>
    <t>1400х450х16</t>
  </si>
  <si>
    <t>1600х450х16</t>
  </si>
  <si>
    <t>SR-G</t>
  </si>
  <si>
    <t>SR-2W</t>
  </si>
  <si>
    <t>SR-5W</t>
  </si>
  <si>
    <t>770х359х790</t>
  </si>
  <si>
    <t>SR-5U</t>
  </si>
  <si>
    <t>SD-5B (L/R)</t>
  </si>
  <si>
    <t>SD-2S (L/R)</t>
  </si>
  <si>
    <t>382х16х716</t>
  </si>
  <si>
    <t>382х16х1740</t>
  </si>
  <si>
    <t>SG-3M</t>
  </si>
  <si>
    <t>SF-3M</t>
  </si>
  <si>
    <t>SC-1V</t>
  </si>
  <si>
    <t>SA-400</t>
  </si>
  <si>
    <t>SA-770</t>
  </si>
  <si>
    <t>SD-1A (L/R)</t>
  </si>
  <si>
    <t>382х16х364</t>
  </si>
  <si>
    <t>из ЛДСП 16 мм., корпус с ПВХ толщиной 1 мм. Фасад с ПВХ толщиной 0,4 мм. Топ с ПВХ толщиной 1 мм.</t>
  </si>
  <si>
    <t>Экраны из ЛДСП толщиной 16 мм., с кромкой ПВХ толщиной 1 мм., комплектуется уголками для крепления к столешнице.</t>
  </si>
  <si>
    <t>Корпус гардероба выполнен из ЛДСП толщиной 16мм., с кромкой ПВХ толщиной 1 мм.</t>
  </si>
  <si>
    <t>Корпуса открытых шкафов  выполнены из ЛДСП толщиной 16мм., по видимым сторонам кромка ПВХ толщиной 1 мм., задняя стенка разрезная из ХДФ  толщиной 4 мм.</t>
  </si>
  <si>
    <t xml:space="preserve">Стекло - прозрачное толщиной 4 мм. </t>
  </si>
  <si>
    <t xml:space="preserve">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</t>
  </si>
  <si>
    <t>Полка под клавиатуру сделанна из пластика в цвете серый ичерный.</t>
  </si>
  <si>
    <t>Двери накладные выполнены из ЛДСП толщиной 16 мм., с кромкой ПВХ толщиной 0,4 мм. Ручка скоба - цвет серебро.</t>
  </si>
  <si>
    <t>Комплект фурнитуры к стеклу состоит из петель, заглушек цвет серебро и винтов.</t>
  </si>
  <si>
    <t xml:space="preserve">Корпус выполнен из ЛДСП толщиной 16 мм., с кромкой ПВХ по видимым сторонам толщиной 1 мм. </t>
  </si>
  <si>
    <t>Двери из ЛДСП 16 мм., с кромкой ПВХ 0,4 мм. Ручка скоба-цвет серебро.</t>
  </si>
  <si>
    <t>Стеллажи</t>
  </si>
  <si>
    <t>Каркас гардероба</t>
  </si>
  <si>
    <t>Комплект фурнитуры для стеклянной двери</t>
  </si>
  <si>
    <t>Каркас антресоли</t>
  </si>
  <si>
    <t>Дверь для антресолей</t>
  </si>
  <si>
    <t>Двери:</t>
  </si>
  <si>
    <t>SD-1A(L/R)</t>
  </si>
  <si>
    <t>дверь для антресолей</t>
  </si>
  <si>
    <t>SD-2S(L/R)</t>
  </si>
  <si>
    <t>дверь низкая</t>
  </si>
  <si>
    <t>стекло среднее</t>
  </si>
  <si>
    <t>дверь высокая</t>
  </si>
  <si>
    <t>Шкафы широкие</t>
  </si>
  <si>
    <t>Название</t>
  </si>
  <si>
    <t>Кол.</t>
  </si>
  <si>
    <t>Состоит</t>
  </si>
  <si>
    <t>Стеллаж</t>
  </si>
  <si>
    <t>кол.</t>
  </si>
  <si>
    <t>Дверь</t>
  </si>
  <si>
    <t>Стекло+фурнитура</t>
  </si>
  <si>
    <t>SD-2S (L)</t>
  </si>
  <si>
    <t>1</t>
  </si>
  <si>
    <t>SD-2S (R)</t>
  </si>
  <si>
    <t>SG-3M + SF-3M</t>
  </si>
  <si>
    <t>SD-5B (L)</t>
  </si>
  <si>
    <t xml:space="preserve">SD-5B (R) </t>
  </si>
  <si>
    <t>Антресоли</t>
  </si>
  <si>
    <t>каркас</t>
  </si>
  <si>
    <t>SD-1A (L)</t>
  </si>
  <si>
    <t>SD-1A (R)</t>
  </si>
  <si>
    <t>Гардероб</t>
  </si>
  <si>
    <t>Кол</t>
  </si>
  <si>
    <t>дверь</t>
  </si>
  <si>
    <t xml:space="preserve">Шкафы узкие, комплектуются левыми или правыми деревянными дверьми.    </t>
  </si>
  <si>
    <t>Комплектация шкафов серии  SIMPLЕ</t>
  </si>
  <si>
    <t>Стекло:</t>
  </si>
  <si>
    <t>Тумба подвесная может располагаться слева или справа под прямолинейной столешницей.</t>
  </si>
  <si>
    <t>Ящики для стеклянных дверей</t>
  </si>
  <si>
    <t>Ящик - тара из ЛДСП, для перевозки стеклянных дверей</t>
  </si>
  <si>
    <t>2SG-3M</t>
  </si>
  <si>
    <t>1030х400х40</t>
  </si>
  <si>
    <t>Изображение</t>
  </si>
  <si>
    <t>Габаритные размеры (мм)</t>
  </si>
  <si>
    <t>770х359х1815</t>
  </si>
  <si>
    <t>386х359х1815</t>
  </si>
  <si>
    <t>386х359х370</t>
  </si>
  <si>
    <t>770х359х370</t>
  </si>
  <si>
    <t>Картинка</t>
  </si>
  <si>
    <t xml:space="preserve">Шкаф с 1 комплектом глухих малых дверей </t>
  </si>
  <si>
    <t>SR-5W.5</t>
  </si>
  <si>
    <t>SR-5W.2</t>
  </si>
  <si>
    <t>Шкаф комбинированный</t>
  </si>
  <si>
    <t>SR-5W.4</t>
  </si>
  <si>
    <t xml:space="preserve">Шкаф с 2-мя комплектами глухих малых дверей </t>
  </si>
  <si>
    <t xml:space="preserve">Шкаф с глухими дверьми </t>
  </si>
  <si>
    <t>SR-5W.1</t>
  </si>
  <si>
    <t>SR-2W.1</t>
  </si>
  <si>
    <t xml:space="preserve">Шкаф с глухими малыми дверьми </t>
  </si>
  <si>
    <t>SR-5U.5(L/R)</t>
  </si>
  <si>
    <t xml:space="preserve">Шкаф колонка с глухой малой дверью </t>
  </si>
  <si>
    <t xml:space="preserve">Шкаф колонка комбинированая </t>
  </si>
  <si>
    <t>SR-5U.2(L/R)</t>
  </si>
  <si>
    <t>SR-5U.4(L/R)</t>
  </si>
  <si>
    <t>Шкаф колонка с 2-мя глухими малыми дверьми</t>
  </si>
  <si>
    <t xml:space="preserve">Шкаф колонка с глухой дверью </t>
  </si>
  <si>
    <t>SR-5U.1(L/R)</t>
  </si>
  <si>
    <t>SA-400.1(L/R)</t>
  </si>
  <si>
    <t xml:space="preserve">Антресоль узкая с глухой дверью </t>
  </si>
  <si>
    <t>Антресоль широкая с глухими дверьми</t>
  </si>
  <si>
    <t>SR-G.1</t>
  </si>
  <si>
    <t>SA-770.1</t>
  </si>
  <si>
    <t>SC-3D.1</t>
  </si>
  <si>
    <t>ВТ-710.2</t>
  </si>
  <si>
    <t>51х51х740</t>
  </si>
  <si>
    <t>Металическая опора для приставок в цвете AL матовый.</t>
  </si>
  <si>
    <t>412х450х566</t>
  </si>
  <si>
    <t>412х450х760</t>
  </si>
  <si>
    <t>412х450х323</t>
  </si>
  <si>
    <t>SCS 776</t>
  </si>
  <si>
    <t>774х600х712</t>
  </si>
  <si>
    <t>SC-3D.2 (L/R)</t>
  </si>
  <si>
    <t>600х450х760</t>
  </si>
  <si>
    <t>SRW 60-1</t>
  </si>
  <si>
    <t>600х359х1815</t>
  </si>
  <si>
    <t>SD-6B</t>
  </si>
  <si>
    <t>594х16х1740</t>
  </si>
  <si>
    <t>382х4х1016</t>
  </si>
  <si>
    <t>SP-645</t>
  </si>
  <si>
    <t>600х450х16</t>
  </si>
  <si>
    <t>из ЛДСП толщиной 16 мм., с кромкой ПВХ толщиной 1 мм, необходимо докупать опору ВТ-710.2</t>
  </si>
  <si>
    <t>Корпус гардероба выполнен из ЛДСП толщиной 16мм., с кромкой ПВХ толщиной 1 мм. Комплектуется выдвижной штангой.</t>
  </si>
  <si>
    <t>SRW 60</t>
  </si>
  <si>
    <t xml:space="preserve">SD-6B </t>
  </si>
  <si>
    <t>Дверь накладная для гардероба 600 выполнена из ЛДСП толщиной 16 мм., с кромкой ПВХ толщиной 0,4 мм. Ручка скоба - цвет серебро. Дверь универсальная, может быть как левой так и правой.</t>
  </si>
  <si>
    <t>Цена легно, дуб сонома</t>
  </si>
  <si>
    <t>Грэй (серый), Дуб сонома (светлый)</t>
  </si>
  <si>
    <r>
      <rPr>
        <b/>
        <i/>
        <sz val="10"/>
        <color indexed="8"/>
        <rFont val="Arial Cyr"/>
        <charset val="204"/>
      </rPr>
      <t xml:space="preserve">Цвета: Легно дарк (темный), Легно лайт (светлый)                    </t>
    </r>
    <r>
      <rPr>
        <b/>
        <i/>
        <sz val="14"/>
        <color indexed="53"/>
        <rFont val="Arial Cyr"/>
        <charset val="204"/>
      </rPr>
      <t xml:space="preserve">Мебель для персонала "SIMPLE"                            </t>
    </r>
    <r>
      <rPr>
        <b/>
        <i/>
        <sz val="10"/>
        <rFont val="Arial Cyr"/>
        <charset val="204"/>
      </rPr>
      <t>Цены в рублях на 01.02.2015</t>
    </r>
  </si>
  <si>
    <r>
      <rPr>
        <b/>
        <i/>
        <sz val="10"/>
        <color indexed="8"/>
        <rFont val="Arial Cyr"/>
        <charset val="204"/>
      </rPr>
      <t xml:space="preserve">Цвета: Легно дарк (темный), Легно лайт (светлый)                    </t>
    </r>
    <r>
      <rPr>
        <b/>
        <i/>
        <sz val="14"/>
        <color indexed="53"/>
        <rFont val="Arial Cyr"/>
        <charset val="204"/>
      </rPr>
      <t xml:space="preserve">Мебель для персонала "SIMPLE"                            </t>
    </r>
    <r>
      <rPr>
        <b/>
        <i/>
        <sz val="10"/>
        <rFont val="Arial Cyr"/>
        <charset val="204"/>
      </rPr>
      <t>Цены в рублях на 25.10.2018</t>
    </r>
  </si>
  <si>
    <t>левый</t>
  </si>
  <si>
    <t xml:space="preserve">                                              левый</t>
  </si>
  <si>
    <t>SET-140-1(L/R)</t>
  </si>
  <si>
    <t>SET-160-1(L/R)</t>
  </si>
  <si>
    <t>Эргономичная столешница выполнена из ЛДСП толщиной 16 мм., с кромкой ПВХ толщиной 1 мм. Опоры из ЛДСП толщиной 16 мм. с кромкой ПВХ толщиной 0,4мм., и регулируемыми опорами. Фронтальная панель высотой 350 мм.</t>
  </si>
  <si>
    <t xml:space="preserve">Эргономичная столешница выполнена из ЛДСП толщиной 16 мм., с кромкой ПВХ толщиной 1 мм. Опоры из ЛДСП толщиной 16 мм. с кромкой ПВХ толщиной 0,4мм., и продпятниками. Стол усиленной конструкции. Ронтальная панель высотой 600 мм. Дополнительная опора по стороне 450 мм. </t>
  </si>
  <si>
    <t>296х500х167</t>
  </si>
  <si>
    <t>из ЛДСП толщиной 16 мм., с кромкой ПВХ толщиной 1мм. Комплектуется колесной опорой.</t>
  </si>
  <si>
    <t>SQ-1245</t>
  </si>
  <si>
    <t>SQ-1445</t>
  </si>
  <si>
    <t>SQ-1645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</si>
</sst>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р_."/>
    <numFmt numFmtId="166" formatCode="#,##0.0"/>
    <numFmt numFmtId="167" formatCode="0.000"/>
  </numFmts>
  <fonts count="2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6"/>
      <color indexed="53"/>
      <name val="Arial Cyr"/>
      <charset val="204"/>
    </font>
    <font>
      <b/>
      <i/>
      <sz val="14"/>
      <color indexed="53"/>
      <name val="Arial Cyr"/>
      <charset val="204"/>
    </font>
    <font>
      <i/>
      <sz val="14"/>
      <name val="Arial Cyr"/>
      <charset val="204"/>
    </font>
    <font>
      <b/>
      <i/>
      <sz val="10"/>
      <color indexed="8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i/>
      <sz val="10"/>
      <color theme="1"/>
      <name val="Arial Cyr"/>
      <charset val="204"/>
    </font>
    <font>
      <b/>
      <sz val="11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0" xfId="0" applyFont="1" applyFill="1"/>
    <xf numFmtId="0" fontId="0" fillId="2" borderId="0" xfId="0" applyFill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4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164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4" fontId="0" fillId="2" borderId="0" xfId="0" applyNumberFormat="1" applyFill="1"/>
    <xf numFmtId="4" fontId="5" fillId="2" borderId="4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7" fontId="5" fillId="2" borderId="5" xfId="0" applyNumberFormat="1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8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image" Target="../media/image28.png"/><Relationship Id="rId3" Type="http://schemas.openxmlformats.org/officeDocument/2006/relationships/image" Target="../media/image18.png"/><Relationship Id="rId7" Type="http://schemas.openxmlformats.org/officeDocument/2006/relationships/image" Target="../media/image22.emf"/><Relationship Id="rId12" Type="http://schemas.openxmlformats.org/officeDocument/2006/relationships/image" Target="../media/image27.png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11" Type="http://schemas.openxmlformats.org/officeDocument/2006/relationships/image" Target="../media/image26.jpeg"/><Relationship Id="rId5" Type="http://schemas.openxmlformats.org/officeDocument/2006/relationships/image" Target="../media/image20.png"/><Relationship Id="rId15" Type="http://schemas.openxmlformats.org/officeDocument/2006/relationships/image" Target="../media/image29.png"/><Relationship Id="rId10" Type="http://schemas.openxmlformats.org/officeDocument/2006/relationships/image" Target="../media/image25.emf"/><Relationship Id="rId4" Type="http://schemas.openxmlformats.org/officeDocument/2006/relationships/image" Target="../media/image19.emf"/><Relationship Id="rId9" Type="http://schemas.openxmlformats.org/officeDocument/2006/relationships/image" Target="../media/image24.emf"/><Relationship Id="rId1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emf"/><Relationship Id="rId13" Type="http://schemas.openxmlformats.org/officeDocument/2006/relationships/image" Target="../media/image42.png"/><Relationship Id="rId3" Type="http://schemas.openxmlformats.org/officeDocument/2006/relationships/image" Target="../media/image32.emf"/><Relationship Id="rId7" Type="http://schemas.openxmlformats.org/officeDocument/2006/relationships/image" Target="../media/image36.emf"/><Relationship Id="rId12" Type="http://schemas.openxmlformats.org/officeDocument/2006/relationships/image" Target="../media/image41.png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6" Type="http://schemas.openxmlformats.org/officeDocument/2006/relationships/image" Target="../media/image35.emf"/><Relationship Id="rId11" Type="http://schemas.openxmlformats.org/officeDocument/2006/relationships/image" Target="../media/image40.png"/><Relationship Id="rId5" Type="http://schemas.openxmlformats.org/officeDocument/2006/relationships/image" Target="../media/image34.emf"/><Relationship Id="rId10" Type="http://schemas.openxmlformats.org/officeDocument/2006/relationships/image" Target="../media/image39.emf"/><Relationship Id="rId4" Type="http://schemas.openxmlformats.org/officeDocument/2006/relationships/image" Target="../media/image33.emf"/><Relationship Id="rId9" Type="http://schemas.openxmlformats.org/officeDocument/2006/relationships/image" Target="../media/image38.emf"/><Relationship Id="rId1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57150</xdr:rowOff>
    </xdr:from>
    <xdr:to>
      <xdr:col>4</xdr:col>
      <xdr:colOff>76200</xdr:colOff>
      <xdr:row>10</xdr:row>
      <xdr:rowOff>142875</xdr:rowOff>
    </xdr:to>
    <xdr:pic>
      <xdr:nvPicPr>
        <xdr:cNvPr id="16407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162300"/>
          <a:ext cx="1133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4</xdr:col>
      <xdr:colOff>0</xdr:colOff>
      <xdr:row>26</xdr:row>
      <xdr:rowOff>76199</xdr:rowOff>
    </xdr:to>
    <xdr:pic>
      <xdr:nvPicPr>
        <xdr:cNvPr id="16409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43550"/>
          <a:ext cx="1047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27</xdr:row>
      <xdr:rowOff>47625</xdr:rowOff>
    </xdr:from>
    <xdr:to>
      <xdr:col>3</xdr:col>
      <xdr:colOff>457200</xdr:colOff>
      <xdr:row>33</xdr:row>
      <xdr:rowOff>28575</xdr:rowOff>
    </xdr:to>
    <xdr:pic>
      <xdr:nvPicPr>
        <xdr:cNvPr id="16410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5" y="6315075"/>
          <a:ext cx="838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53</xdr:row>
      <xdr:rowOff>38100</xdr:rowOff>
    </xdr:from>
    <xdr:to>
      <xdr:col>3</xdr:col>
      <xdr:colOff>428625</xdr:colOff>
      <xdr:row>58</xdr:row>
      <xdr:rowOff>161926</xdr:rowOff>
    </xdr:to>
    <xdr:pic>
      <xdr:nvPicPr>
        <xdr:cNvPr id="16411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6300" y="10239375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72</xdr:row>
      <xdr:rowOff>38100</xdr:rowOff>
    </xdr:from>
    <xdr:to>
      <xdr:col>4</xdr:col>
      <xdr:colOff>19050</xdr:colOff>
      <xdr:row>75</xdr:row>
      <xdr:rowOff>200025</xdr:rowOff>
    </xdr:to>
    <xdr:pic>
      <xdr:nvPicPr>
        <xdr:cNvPr id="16412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3450" y="13535025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86</xdr:row>
      <xdr:rowOff>28575</xdr:rowOff>
    </xdr:from>
    <xdr:to>
      <xdr:col>4</xdr:col>
      <xdr:colOff>66675</xdr:colOff>
      <xdr:row>92</xdr:row>
      <xdr:rowOff>38099</xdr:rowOff>
    </xdr:to>
    <xdr:pic>
      <xdr:nvPicPr>
        <xdr:cNvPr id="16414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19150" y="15697200"/>
          <a:ext cx="904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34</xdr:row>
      <xdr:rowOff>47625</xdr:rowOff>
    </xdr:from>
    <xdr:to>
      <xdr:col>4</xdr:col>
      <xdr:colOff>76200</xdr:colOff>
      <xdr:row>39</xdr:row>
      <xdr:rowOff>95250</xdr:rowOff>
    </xdr:to>
    <xdr:pic>
      <xdr:nvPicPr>
        <xdr:cNvPr id="16415" name="Рисунок 18" descr="5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" y="7162800"/>
          <a:ext cx="1076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41</xdr:row>
      <xdr:rowOff>114300</xdr:rowOff>
    </xdr:from>
    <xdr:to>
      <xdr:col>3</xdr:col>
      <xdr:colOff>200025</xdr:colOff>
      <xdr:row>46</xdr:row>
      <xdr:rowOff>104775</xdr:rowOff>
    </xdr:to>
    <xdr:pic>
      <xdr:nvPicPr>
        <xdr:cNvPr id="16416" name="Рисунок 19" descr="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" y="8181975"/>
          <a:ext cx="161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65</xdr:row>
      <xdr:rowOff>38100</xdr:rowOff>
    </xdr:from>
    <xdr:to>
      <xdr:col>3</xdr:col>
      <xdr:colOff>485775</xdr:colOff>
      <xdr:row>70</xdr:row>
      <xdr:rowOff>152400</xdr:rowOff>
    </xdr:to>
    <xdr:pic>
      <xdr:nvPicPr>
        <xdr:cNvPr id="16417" name="Рисунок 13" descr="4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8200" y="12392025"/>
          <a:ext cx="762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59</xdr:row>
      <xdr:rowOff>47625</xdr:rowOff>
    </xdr:from>
    <xdr:to>
      <xdr:col>3</xdr:col>
      <xdr:colOff>523875</xdr:colOff>
      <xdr:row>64</xdr:row>
      <xdr:rowOff>161926</xdr:rowOff>
    </xdr:to>
    <xdr:pic>
      <xdr:nvPicPr>
        <xdr:cNvPr id="16418" name="Рисунок 14" descr="1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" y="11315700"/>
          <a:ext cx="78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28575</xdr:rowOff>
    </xdr:from>
    <xdr:to>
      <xdr:col>3</xdr:col>
      <xdr:colOff>438150</xdr:colOff>
      <xdr:row>52</xdr:row>
      <xdr:rowOff>133351</xdr:rowOff>
    </xdr:to>
    <xdr:pic>
      <xdr:nvPicPr>
        <xdr:cNvPr id="16419" name="Рисунок 14" descr="111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0" y="9286875"/>
          <a:ext cx="695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112058</xdr:colOff>
      <xdr:row>0</xdr:row>
      <xdr:rowOff>44822</xdr:rowOff>
    </xdr:from>
    <xdr:to>
      <xdr:col>15</xdr:col>
      <xdr:colOff>1813110</xdr:colOff>
      <xdr:row>0</xdr:row>
      <xdr:rowOff>963706</xdr:rowOff>
    </xdr:to>
    <xdr:pic>
      <xdr:nvPicPr>
        <xdr:cNvPr id="16" name="Рисунок 15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47382" y="44822"/>
          <a:ext cx="10038228" cy="918884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336176</xdr:colOff>
      <xdr:row>12</xdr:row>
      <xdr:rowOff>56030</xdr:rowOff>
    </xdr:from>
    <xdr:to>
      <xdr:col>4</xdr:col>
      <xdr:colOff>103654</xdr:colOff>
      <xdr:row>17</xdr:row>
      <xdr:rowOff>308162</xdr:rowOff>
    </xdr:to>
    <xdr:pic>
      <xdr:nvPicPr>
        <xdr:cNvPr id="18" name="Рисунок 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0" y="3541059"/>
          <a:ext cx="11906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235323</xdr:colOff>
      <xdr:row>18</xdr:row>
      <xdr:rowOff>44823</xdr:rowOff>
    </xdr:from>
    <xdr:to>
      <xdr:col>4</xdr:col>
      <xdr:colOff>107576</xdr:colOff>
      <xdr:row>19</xdr:row>
      <xdr:rowOff>479611</xdr:rowOff>
    </xdr:to>
    <xdr:pic>
      <xdr:nvPicPr>
        <xdr:cNvPr id="20" name="Рисунок 15" descr="стол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0647" y="4426323"/>
          <a:ext cx="12954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123265</xdr:colOff>
      <xdr:row>78</xdr:row>
      <xdr:rowOff>145677</xdr:rowOff>
    </xdr:from>
    <xdr:to>
      <xdr:col>4</xdr:col>
      <xdr:colOff>40903</xdr:colOff>
      <xdr:row>83</xdr:row>
      <xdr:rowOff>31004</xdr:rowOff>
    </xdr:to>
    <xdr:pic>
      <xdr:nvPicPr>
        <xdr:cNvPr id="21" name="Рисунок 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29236" y="15464118"/>
          <a:ext cx="870138" cy="58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38100</xdr:rowOff>
    </xdr:from>
    <xdr:to>
      <xdr:col>3</xdr:col>
      <xdr:colOff>476250</xdr:colOff>
      <xdr:row>11</xdr:row>
      <xdr:rowOff>133350</xdr:rowOff>
    </xdr:to>
    <xdr:pic>
      <xdr:nvPicPr>
        <xdr:cNvPr id="15747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811" t="17490" r="27008" b="19464"/>
        <a:stretch>
          <a:fillRect/>
        </a:stretch>
      </xdr:blipFill>
      <xdr:spPr bwMode="auto">
        <a:xfrm>
          <a:off x="762000" y="2333625"/>
          <a:ext cx="828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16</xdr:row>
      <xdr:rowOff>38100</xdr:rowOff>
    </xdr:from>
    <xdr:to>
      <xdr:col>3</xdr:col>
      <xdr:colOff>361950</xdr:colOff>
      <xdr:row>21</xdr:row>
      <xdr:rowOff>76200</xdr:rowOff>
    </xdr:to>
    <xdr:pic>
      <xdr:nvPicPr>
        <xdr:cNvPr id="15748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" y="3524250"/>
          <a:ext cx="447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35</xdr:row>
      <xdr:rowOff>28575</xdr:rowOff>
    </xdr:from>
    <xdr:to>
      <xdr:col>4</xdr:col>
      <xdr:colOff>85725</xdr:colOff>
      <xdr:row>41</xdr:row>
      <xdr:rowOff>95250</xdr:rowOff>
    </xdr:to>
    <xdr:pic>
      <xdr:nvPicPr>
        <xdr:cNvPr id="15749" name="Рисунок 14" descr="Безымянный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6858000"/>
          <a:ext cx="11239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38100</xdr:rowOff>
    </xdr:from>
    <xdr:to>
      <xdr:col>3</xdr:col>
      <xdr:colOff>342900</xdr:colOff>
      <xdr:row>47</xdr:row>
      <xdr:rowOff>85726</xdr:rowOff>
    </xdr:to>
    <xdr:pic>
      <xdr:nvPicPr>
        <xdr:cNvPr id="15750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4425" y="8134350"/>
          <a:ext cx="3429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49</xdr:row>
      <xdr:rowOff>19050</xdr:rowOff>
    </xdr:from>
    <xdr:to>
      <xdr:col>3</xdr:col>
      <xdr:colOff>466725</xdr:colOff>
      <xdr:row>54</xdr:row>
      <xdr:rowOff>133351</xdr:rowOff>
    </xdr:to>
    <xdr:pic>
      <xdr:nvPicPr>
        <xdr:cNvPr id="15751" name="Рисунок 16" descr="Безымянный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0" y="9420225"/>
          <a:ext cx="7239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56</xdr:row>
      <xdr:rowOff>76200</xdr:rowOff>
    </xdr:from>
    <xdr:to>
      <xdr:col>3</xdr:col>
      <xdr:colOff>247650</xdr:colOff>
      <xdr:row>67</xdr:row>
      <xdr:rowOff>38100</xdr:rowOff>
    </xdr:to>
    <xdr:pic>
      <xdr:nvPicPr>
        <xdr:cNvPr id="15752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04900" y="10839450"/>
          <a:ext cx="257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69</xdr:row>
      <xdr:rowOff>66675</xdr:rowOff>
    </xdr:from>
    <xdr:to>
      <xdr:col>3</xdr:col>
      <xdr:colOff>247650</xdr:colOff>
      <xdr:row>74</xdr:row>
      <xdr:rowOff>38099</xdr:rowOff>
    </xdr:to>
    <xdr:pic>
      <xdr:nvPicPr>
        <xdr:cNvPr id="15753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19205" b="10596"/>
        <a:stretch>
          <a:fillRect/>
        </a:stretch>
      </xdr:blipFill>
      <xdr:spPr bwMode="auto">
        <a:xfrm>
          <a:off x="1085850" y="11877675"/>
          <a:ext cx="276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85</xdr:row>
      <xdr:rowOff>47625</xdr:rowOff>
    </xdr:from>
    <xdr:to>
      <xdr:col>3</xdr:col>
      <xdr:colOff>400050</xdr:colOff>
      <xdr:row>88</xdr:row>
      <xdr:rowOff>123825</xdr:rowOff>
    </xdr:to>
    <xdr:pic>
      <xdr:nvPicPr>
        <xdr:cNvPr id="15754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66800" y="14097000"/>
          <a:ext cx="447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89</xdr:row>
      <xdr:rowOff>47625</xdr:rowOff>
    </xdr:from>
    <xdr:to>
      <xdr:col>3</xdr:col>
      <xdr:colOff>514350</xdr:colOff>
      <xdr:row>93</xdr:row>
      <xdr:rowOff>66675</xdr:rowOff>
    </xdr:to>
    <xdr:pic>
      <xdr:nvPicPr>
        <xdr:cNvPr id="15755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4875" y="14735175"/>
          <a:ext cx="7239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95</xdr:row>
      <xdr:rowOff>47625</xdr:rowOff>
    </xdr:from>
    <xdr:to>
      <xdr:col>3</xdr:col>
      <xdr:colOff>314325</xdr:colOff>
      <xdr:row>102</xdr:row>
      <xdr:rowOff>19049</xdr:rowOff>
    </xdr:to>
    <xdr:pic>
      <xdr:nvPicPr>
        <xdr:cNvPr id="15756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04900" y="15649575"/>
          <a:ext cx="3238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76</xdr:row>
      <xdr:rowOff>161925</xdr:rowOff>
    </xdr:from>
    <xdr:to>
      <xdr:col>4</xdr:col>
      <xdr:colOff>123825</xdr:colOff>
      <xdr:row>81</xdr:row>
      <xdr:rowOff>146798</xdr:rowOff>
    </xdr:to>
    <xdr:pic>
      <xdr:nvPicPr>
        <xdr:cNvPr id="15757" name="Picture 162" descr="Рисунок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52475" y="1300162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22</xdr:row>
      <xdr:rowOff>38100</xdr:rowOff>
    </xdr:from>
    <xdr:to>
      <xdr:col>3</xdr:col>
      <xdr:colOff>314325</xdr:colOff>
      <xdr:row>27</xdr:row>
      <xdr:rowOff>123825</xdr:rowOff>
    </xdr:to>
    <xdr:pic>
      <xdr:nvPicPr>
        <xdr:cNvPr id="15758" name="Рисунок 14" descr="7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76325" y="4657725"/>
          <a:ext cx="352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28</xdr:row>
      <xdr:rowOff>38100</xdr:rowOff>
    </xdr:from>
    <xdr:to>
      <xdr:col>3</xdr:col>
      <xdr:colOff>276225</xdr:colOff>
      <xdr:row>33</xdr:row>
      <xdr:rowOff>66675</xdr:rowOff>
    </xdr:to>
    <xdr:pic>
      <xdr:nvPicPr>
        <xdr:cNvPr id="15759" name="Рисунок 15" descr="6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3950" y="5705475"/>
          <a:ext cx="266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67234</xdr:colOff>
      <xdr:row>0</xdr:row>
      <xdr:rowOff>44821</xdr:rowOff>
    </xdr:from>
    <xdr:to>
      <xdr:col>15</xdr:col>
      <xdr:colOff>1734668</xdr:colOff>
      <xdr:row>0</xdr:row>
      <xdr:rowOff>963705</xdr:rowOff>
    </xdr:to>
    <xdr:pic>
      <xdr:nvPicPr>
        <xdr:cNvPr id="16" name="Рисунок 15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02558" y="44821"/>
          <a:ext cx="10038228" cy="918884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156883</xdr:colOff>
      <xdr:row>12</xdr:row>
      <xdr:rowOff>44824</xdr:rowOff>
    </xdr:from>
    <xdr:to>
      <xdr:col>3</xdr:col>
      <xdr:colOff>523316</xdr:colOff>
      <xdr:row>14</xdr:row>
      <xdr:rowOff>280148</xdr:rowOff>
    </xdr:to>
    <xdr:pic>
      <xdr:nvPicPr>
        <xdr:cNvPr id="17" name="Рисунок 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62854" y="3328148"/>
          <a:ext cx="781050" cy="84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11</xdr:row>
      <xdr:rowOff>95250</xdr:rowOff>
    </xdr:from>
    <xdr:to>
      <xdr:col>1</xdr:col>
      <xdr:colOff>990600</xdr:colOff>
      <xdr:row>12</xdr:row>
      <xdr:rowOff>495300</xdr:rowOff>
    </xdr:to>
    <xdr:pic>
      <xdr:nvPicPr>
        <xdr:cNvPr id="1509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2609850" y="2286000"/>
          <a:ext cx="514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13</xdr:row>
      <xdr:rowOff>57150</xdr:rowOff>
    </xdr:from>
    <xdr:to>
      <xdr:col>1</xdr:col>
      <xdr:colOff>1019175</xdr:colOff>
      <xdr:row>14</xdr:row>
      <xdr:rowOff>495300</xdr:rowOff>
    </xdr:to>
    <xdr:pic>
      <xdr:nvPicPr>
        <xdr:cNvPr id="150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2628900" y="3429000"/>
          <a:ext cx="5238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15</xdr:row>
      <xdr:rowOff>152400</xdr:rowOff>
    </xdr:from>
    <xdr:to>
      <xdr:col>1</xdr:col>
      <xdr:colOff>1019175</xdr:colOff>
      <xdr:row>16</xdr:row>
      <xdr:rowOff>571501</xdr:rowOff>
    </xdr:to>
    <xdr:pic>
      <xdr:nvPicPr>
        <xdr:cNvPr id="1509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H="1">
          <a:off x="2619375" y="4781550"/>
          <a:ext cx="533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17</xdr:row>
      <xdr:rowOff>104775</xdr:rowOff>
    </xdr:from>
    <xdr:to>
      <xdr:col>1</xdr:col>
      <xdr:colOff>1047750</xdr:colOff>
      <xdr:row>18</xdr:row>
      <xdr:rowOff>552450</xdr:rowOff>
    </xdr:to>
    <xdr:pic>
      <xdr:nvPicPr>
        <xdr:cNvPr id="1509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flipH="1">
          <a:off x="2647950" y="6096000"/>
          <a:ext cx="5334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19</xdr:row>
      <xdr:rowOff>276225</xdr:rowOff>
    </xdr:from>
    <xdr:to>
      <xdr:col>1</xdr:col>
      <xdr:colOff>1171575</xdr:colOff>
      <xdr:row>20</xdr:row>
      <xdr:rowOff>209550</xdr:rowOff>
    </xdr:to>
    <xdr:pic>
      <xdr:nvPicPr>
        <xdr:cNvPr id="1509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90800" y="7477125"/>
          <a:ext cx="714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38</xdr:row>
      <xdr:rowOff>114300</xdr:rowOff>
    </xdr:from>
    <xdr:to>
      <xdr:col>1</xdr:col>
      <xdr:colOff>1114425</xdr:colOff>
      <xdr:row>39</xdr:row>
      <xdr:rowOff>523875</xdr:rowOff>
    </xdr:to>
    <xdr:pic>
      <xdr:nvPicPr>
        <xdr:cNvPr id="15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47950" y="17735550"/>
          <a:ext cx="6000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24</xdr:row>
      <xdr:rowOff>95250</xdr:rowOff>
    </xdr:from>
    <xdr:to>
      <xdr:col>1</xdr:col>
      <xdr:colOff>1066800</xdr:colOff>
      <xdr:row>25</xdr:row>
      <xdr:rowOff>-1</xdr:rowOff>
    </xdr:to>
    <xdr:pic>
      <xdr:nvPicPr>
        <xdr:cNvPr id="1509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flipH="1">
          <a:off x="2752725" y="932497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25</xdr:row>
      <xdr:rowOff>85725</xdr:rowOff>
    </xdr:from>
    <xdr:to>
      <xdr:col>1</xdr:col>
      <xdr:colOff>1104900</xdr:colOff>
      <xdr:row>25</xdr:row>
      <xdr:rowOff>1123950</xdr:rowOff>
    </xdr:to>
    <xdr:pic>
      <xdr:nvPicPr>
        <xdr:cNvPr id="15098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flipH="1">
          <a:off x="2781300" y="10515600"/>
          <a:ext cx="4572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695325</xdr:colOff>
      <xdr:row>26</xdr:row>
      <xdr:rowOff>85725</xdr:rowOff>
    </xdr:from>
    <xdr:to>
      <xdr:col>1</xdr:col>
      <xdr:colOff>1143000</xdr:colOff>
      <xdr:row>27</xdr:row>
      <xdr:rowOff>571500</xdr:rowOff>
    </xdr:to>
    <xdr:pic>
      <xdr:nvPicPr>
        <xdr:cNvPr id="15099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28925" y="1172527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28</xdr:row>
      <xdr:rowOff>38100</xdr:rowOff>
    </xdr:from>
    <xdr:to>
      <xdr:col>1</xdr:col>
      <xdr:colOff>1133475</xdr:colOff>
      <xdr:row>28</xdr:row>
      <xdr:rowOff>1095375</xdr:rowOff>
    </xdr:to>
    <xdr:pic>
      <xdr:nvPicPr>
        <xdr:cNvPr id="1510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 flipH="1">
          <a:off x="2819400" y="12906375"/>
          <a:ext cx="447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32</xdr:row>
      <xdr:rowOff>66675</xdr:rowOff>
    </xdr:from>
    <xdr:to>
      <xdr:col>1</xdr:col>
      <xdr:colOff>1104900</xdr:colOff>
      <xdr:row>32</xdr:row>
      <xdr:rowOff>800100</xdr:rowOff>
    </xdr:to>
    <xdr:pic>
      <xdr:nvPicPr>
        <xdr:cNvPr id="15101" name="Рисунок 12" descr="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14625" y="14868525"/>
          <a:ext cx="523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33</xdr:row>
      <xdr:rowOff>171450</xdr:rowOff>
    </xdr:from>
    <xdr:to>
      <xdr:col>1</xdr:col>
      <xdr:colOff>1276350</xdr:colOff>
      <xdr:row>34</xdr:row>
      <xdr:rowOff>333375</xdr:rowOff>
    </xdr:to>
    <xdr:pic>
      <xdr:nvPicPr>
        <xdr:cNvPr id="15102" name="Рисунок 13" descr="2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24125" y="15868650"/>
          <a:ext cx="8858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40</xdr:row>
      <xdr:rowOff>66675</xdr:rowOff>
    </xdr:from>
    <xdr:to>
      <xdr:col>1</xdr:col>
      <xdr:colOff>971550</xdr:colOff>
      <xdr:row>41</xdr:row>
      <xdr:rowOff>514350</xdr:rowOff>
    </xdr:to>
    <xdr:pic>
      <xdr:nvPicPr>
        <xdr:cNvPr id="15103" name="Рисунок 14" descr="Безымянный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57475" y="18926175"/>
          <a:ext cx="4476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1994668</xdr:colOff>
      <xdr:row>0</xdr:row>
      <xdr:rowOff>44824</xdr:rowOff>
    </xdr:from>
    <xdr:to>
      <xdr:col>10</xdr:col>
      <xdr:colOff>289131</xdr:colOff>
      <xdr:row>0</xdr:row>
      <xdr:rowOff>963708</xdr:rowOff>
    </xdr:to>
    <xdr:pic>
      <xdr:nvPicPr>
        <xdr:cNvPr id="15" name="Рисунок 14" descr="Шапка-прайсаRED2 пнг 2600х23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994668" y="44824"/>
          <a:ext cx="10038228" cy="918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H94"/>
  <sheetViews>
    <sheetView tabSelected="1" view="pageBreakPreview" topLeftCell="A22" zoomScale="85" zoomScaleNormal="85" zoomScaleSheetLayoutView="85" workbookViewId="0">
      <selection activeCell="C95" sqref="C95"/>
    </sheetView>
  </sheetViews>
  <sheetFormatPr defaultRowHeight="12.75"/>
  <cols>
    <col min="1" max="1" width="3.5703125" style="5" customWidth="1"/>
    <col min="2" max="2" width="7" style="5" customWidth="1"/>
    <col min="3" max="3" width="6.140625" style="5" customWidth="1"/>
    <col min="4" max="4" width="8.140625" style="5" bestFit="1" customWidth="1"/>
    <col min="5" max="5" width="9.28515625" style="5" bestFit="1" customWidth="1"/>
    <col min="6" max="6" width="7.85546875" style="5" customWidth="1"/>
    <col min="7" max="7" width="8.7109375" style="5" customWidth="1"/>
    <col min="8" max="8" width="12.140625" style="5" customWidth="1"/>
    <col min="9" max="9" width="6.85546875" style="5" customWidth="1"/>
    <col min="10" max="10" width="9.85546875" style="5" bestFit="1" customWidth="1"/>
    <col min="11" max="11" width="12" style="5" customWidth="1"/>
    <col min="12" max="12" width="10" style="5" customWidth="1"/>
    <col min="13" max="13" width="11.7109375" style="5" customWidth="1"/>
    <col min="14" max="14" width="9.42578125" style="5" customWidth="1"/>
    <col min="15" max="15" width="5.7109375" style="5" customWidth="1"/>
    <col min="16" max="16" width="28" style="44" customWidth="1"/>
    <col min="17" max="19" width="5.85546875" style="5" customWidth="1"/>
    <col min="20" max="16384" width="9.140625" style="5"/>
  </cols>
  <sheetData>
    <row r="1" spans="2:22" ht="80.25" customHeight="1" thickBo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22" ht="21.75" customHeight="1" thickBot="1">
      <c r="B2" s="78" t="s">
        <v>165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22" ht="19.5" customHeight="1" thickBot="1">
      <c r="B3" s="80" t="s">
        <v>163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22" ht="38.25" customHeight="1" thickBot="1">
      <c r="B4" s="82" t="s">
        <v>109</v>
      </c>
      <c r="C4" s="82"/>
      <c r="D4" s="82"/>
      <c r="E4" s="82"/>
      <c r="F4" s="83" t="s">
        <v>0</v>
      </c>
      <c r="G4" s="83"/>
      <c r="H4" s="83" t="s">
        <v>110</v>
      </c>
      <c r="I4" s="83"/>
      <c r="J4" s="83" t="s">
        <v>3</v>
      </c>
      <c r="K4" s="83"/>
      <c r="L4" s="83"/>
      <c r="M4" s="15" t="s">
        <v>6</v>
      </c>
      <c r="N4" s="83" t="s">
        <v>5</v>
      </c>
      <c r="O4" s="83"/>
      <c r="P4" s="43" t="s">
        <v>1</v>
      </c>
    </row>
    <row r="5" spans="2:22" ht="13.5" customHeight="1" thickBot="1">
      <c r="B5" s="70" t="s">
        <v>14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22" ht="17.25" customHeight="1" thickBot="1">
      <c r="B6" s="85"/>
      <c r="C6" s="85"/>
      <c r="D6" s="85"/>
      <c r="E6" s="85"/>
      <c r="F6" s="74" t="s">
        <v>8</v>
      </c>
      <c r="G6" s="74"/>
      <c r="H6" s="74" t="s">
        <v>11</v>
      </c>
      <c r="I6" s="74"/>
      <c r="J6" s="77" t="s">
        <v>62</v>
      </c>
      <c r="K6" s="77"/>
      <c r="L6" s="77"/>
      <c r="M6" s="70">
        <v>20</v>
      </c>
      <c r="N6" s="70">
        <v>4.3999999999999997E-2</v>
      </c>
      <c r="O6" s="70"/>
      <c r="P6" s="69">
        <v>2010</v>
      </c>
    </row>
    <row r="7" spans="2:22" ht="11.25" customHeight="1" thickBot="1">
      <c r="B7" s="85"/>
      <c r="C7" s="85"/>
      <c r="D7" s="85"/>
      <c r="E7" s="85"/>
      <c r="F7" s="74"/>
      <c r="G7" s="74"/>
      <c r="H7" s="74"/>
      <c r="I7" s="74"/>
      <c r="J7" s="77"/>
      <c r="K7" s="77"/>
      <c r="L7" s="77"/>
      <c r="M7" s="70"/>
      <c r="N7" s="70"/>
      <c r="O7" s="70"/>
      <c r="P7" s="69"/>
      <c r="V7" s="1"/>
    </row>
    <row r="8" spans="2:22" ht="13.5" customHeight="1" thickBot="1">
      <c r="B8" s="85"/>
      <c r="C8" s="85"/>
      <c r="D8" s="85"/>
      <c r="E8" s="85"/>
      <c r="F8" s="74" t="s">
        <v>9</v>
      </c>
      <c r="G8" s="74"/>
      <c r="H8" s="74" t="s">
        <v>12</v>
      </c>
      <c r="I8" s="74"/>
      <c r="J8" s="77"/>
      <c r="K8" s="77"/>
      <c r="L8" s="77"/>
      <c r="M8" s="70">
        <v>23</v>
      </c>
      <c r="N8" s="70">
        <v>4.9000000000000002E-2</v>
      </c>
      <c r="O8" s="70"/>
      <c r="P8" s="69">
        <v>2320</v>
      </c>
    </row>
    <row r="9" spans="2:22" ht="15.75" customHeight="1" thickBot="1">
      <c r="B9" s="85"/>
      <c r="C9" s="85"/>
      <c r="D9" s="85"/>
      <c r="E9" s="85"/>
      <c r="F9" s="74"/>
      <c r="G9" s="74"/>
      <c r="H9" s="74"/>
      <c r="I9" s="74"/>
      <c r="J9" s="77"/>
      <c r="K9" s="77"/>
      <c r="L9" s="77"/>
      <c r="M9" s="70"/>
      <c r="N9" s="70"/>
      <c r="O9" s="70"/>
      <c r="P9" s="69"/>
    </row>
    <row r="10" spans="2:22" ht="14.25" customHeight="1" thickBot="1">
      <c r="B10" s="85"/>
      <c r="C10" s="85"/>
      <c r="D10" s="85"/>
      <c r="E10" s="85"/>
      <c r="F10" s="74" t="s">
        <v>10</v>
      </c>
      <c r="G10" s="74"/>
      <c r="H10" s="74" t="s">
        <v>13</v>
      </c>
      <c r="I10" s="74"/>
      <c r="J10" s="77"/>
      <c r="K10" s="77"/>
      <c r="L10" s="77"/>
      <c r="M10" s="70">
        <v>25</v>
      </c>
      <c r="N10" s="70">
        <v>4.8000000000000001E-2</v>
      </c>
      <c r="O10" s="70"/>
      <c r="P10" s="69">
        <v>2550</v>
      </c>
    </row>
    <row r="11" spans="2:22" ht="14.25" customHeight="1" thickBot="1">
      <c r="B11" s="85"/>
      <c r="C11" s="85"/>
      <c r="D11" s="85"/>
      <c r="E11" s="85"/>
      <c r="F11" s="74"/>
      <c r="G11" s="74"/>
      <c r="H11" s="74"/>
      <c r="I11" s="74"/>
      <c r="J11" s="77"/>
      <c r="K11" s="77"/>
      <c r="L11" s="77"/>
      <c r="M11" s="70"/>
      <c r="N11" s="70"/>
      <c r="O11" s="70"/>
      <c r="P11" s="69"/>
    </row>
    <row r="12" spans="2:22" ht="15" customHeight="1">
      <c r="B12" s="241" t="s">
        <v>166</v>
      </c>
      <c r="C12" s="242"/>
      <c r="D12" s="242"/>
      <c r="E12" s="243"/>
      <c r="F12" s="143" t="s">
        <v>15</v>
      </c>
      <c r="G12" s="144"/>
      <c r="H12" s="143" t="s">
        <v>17</v>
      </c>
      <c r="I12" s="144"/>
      <c r="J12" s="212" t="s">
        <v>171</v>
      </c>
      <c r="K12" s="213"/>
      <c r="L12" s="214"/>
      <c r="M12" s="115">
        <v>31.5</v>
      </c>
      <c r="N12" s="221">
        <v>6.5000000000000002E-2</v>
      </c>
      <c r="O12" s="222"/>
      <c r="P12" s="88">
        <v>4380</v>
      </c>
      <c r="U12" s="3"/>
    </row>
    <row r="13" spans="2:22" ht="12.75" customHeight="1">
      <c r="B13" s="244"/>
      <c r="C13" s="75"/>
      <c r="D13" s="75"/>
      <c r="E13" s="245"/>
      <c r="F13" s="145"/>
      <c r="G13" s="146"/>
      <c r="H13" s="145"/>
      <c r="I13" s="146"/>
      <c r="J13" s="215"/>
      <c r="K13" s="216"/>
      <c r="L13" s="217"/>
      <c r="M13" s="116"/>
      <c r="N13" s="223"/>
      <c r="O13" s="224"/>
      <c r="P13" s="89"/>
    </row>
    <row r="14" spans="2:22" ht="15.75" customHeight="1" thickBot="1">
      <c r="B14" s="244"/>
      <c r="C14" s="75"/>
      <c r="D14" s="75"/>
      <c r="E14" s="245"/>
      <c r="F14" s="147"/>
      <c r="G14" s="148"/>
      <c r="H14" s="147"/>
      <c r="I14" s="148"/>
      <c r="J14" s="215"/>
      <c r="K14" s="216"/>
      <c r="L14" s="217"/>
      <c r="M14" s="117"/>
      <c r="N14" s="225"/>
      <c r="O14" s="226"/>
      <c r="P14" s="90"/>
    </row>
    <row r="15" spans="2:22" ht="16.5" customHeight="1">
      <c r="B15" s="244"/>
      <c r="C15" s="75"/>
      <c r="D15" s="75"/>
      <c r="E15" s="245"/>
      <c r="F15" s="143" t="s">
        <v>16</v>
      </c>
      <c r="G15" s="144"/>
      <c r="H15" s="143" t="s">
        <v>18</v>
      </c>
      <c r="I15" s="144"/>
      <c r="J15" s="215"/>
      <c r="K15" s="216"/>
      <c r="L15" s="217"/>
      <c r="M15" s="115">
        <v>34</v>
      </c>
      <c r="N15" s="100">
        <v>7.5999999999999998E-2</v>
      </c>
      <c r="O15" s="101"/>
      <c r="P15" s="88">
        <v>4700</v>
      </c>
    </row>
    <row r="16" spans="2:22" s="13" customFormat="1" ht="18" customHeight="1">
      <c r="B16" s="244"/>
      <c r="C16" s="75"/>
      <c r="D16" s="75"/>
      <c r="E16" s="245"/>
      <c r="F16" s="145"/>
      <c r="G16" s="146"/>
      <c r="H16" s="145"/>
      <c r="I16" s="146"/>
      <c r="J16" s="215"/>
      <c r="K16" s="216"/>
      <c r="L16" s="217"/>
      <c r="M16" s="116"/>
      <c r="N16" s="102"/>
      <c r="O16" s="103"/>
      <c r="P16" s="89"/>
    </row>
    <row r="17" spans="2:33" ht="41.25" hidden="1" customHeight="1" thickBot="1">
      <c r="B17" s="244"/>
      <c r="C17" s="75"/>
      <c r="D17" s="75"/>
      <c r="E17" s="245"/>
      <c r="F17" s="145"/>
      <c r="G17" s="146"/>
      <c r="H17" s="145"/>
      <c r="I17" s="146"/>
      <c r="J17" s="215"/>
      <c r="K17" s="216"/>
      <c r="L17" s="217"/>
      <c r="M17" s="116"/>
      <c r="N17" s="102"/>
      <c r="O17" s="103"/>
      <c r="P17" s="89"/>
    </row>
    <row r="18" spans="2:33" ht="42.75" customHeight="1" thickBot="1">
      <c r="B18" s="246"/>
      <c r="C18" s="247"/>
      <c r="D18" s="247"/>
      <c r="E18" s="248"/>
      <c r="F18" s="147"/>
      <c r="G18" s="148"/>
      <c r="H18" s="147"/>
      <c r="I18" s="148"/>
      <c r="J18" s="218"/>
      <c r="K18" s="219"/>
      <c r="L18" s="220"/>
      <c r="M18" s="117"/>
      <c r="N18" s="104"/>
      <c r="O18" s="105"/>
      <c r="P18" s="90"/>
    </row>
    <row r="19" spans="2:33" ht="46.5" customHeight="1" thickBot="1">
      <c r="B19" s="129" t="s">
        <v>167</v>
      </c>
      <c r="C19" s="231"/>
      <c r="D19" s="231"/>
      <c r="E19" s="232"/>
      <c r="F19" s="227" t="s">
        <v>168</v>
      </c>
      <c r="G19" s="228"/>
      <c r="H19" s="227" t="s">
        <v>17</v>
      </c>
      <c r="I19" s="228"/>
      <c r="J19" s="212" t="s">
        <v>170</v>
      </c>
      <c r="K19" s="236"/>
      <c r="L19" s="237"/>
      <c r="M19" s="66">
        <v>29</v>
      </c>
      <c r="N19" s="118">
        <v>6.5000000000000002E-2</v>
      </c>
      <c r="O19" s="161"/>
      <c r="P19" s="68">
        <v>3220</v>
      </c>
    </row>
    <row r="20" spans="2:33" ht="51.75" customHeight="1" thickBot="1">
      <c r="B20" s="233"/>
      <c r="C20" s="234"/>
      <c r="D20" s="234"/>
      <c r="E20" s="235"/>
      <c r="F20" s="227" t="s">
        <v>169</v>
      </c>
      <c r="G20" s="228"/>
      <c r="H20" s="227" t="s">
        <v>18</v>
      </c>
      <c r="I20" s="228"/>
      <c r="J20" s="238"/>
      <c r="K20" s="239"/>
      <c r="L20" s="240"/>
      <c r="M20" s="66">
        <v>32</v>
      </c>
      <c r="N20" s="118">
        <v>7.5999999999999998E-2</v>
      </c>
      <c r="O20" s="228"/>
      <c r="P20" s="68">
        <v>3510</v>
      </c>
    </row>
    <row r="21" spans="2:33" ht="15" customHeight="1" thickBot="1">
      <c r="B21" s="227" t="s">
        <v>19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30"/>
      <c r="AA21" s="1"/>
      <c r="AB21" s="2"/>
      <c r="AC21" s="2"/>
      <c r="AD21" s="2"/>
      <c r="AE21" s="2"/>
      <c r="AF21" s="2"/>
      <c r="AG21" s="1"/>
    </row>
    <row r="22" spans="2:33" ht="13.5" customHeight="1" thickBot="1">
      <c r="B22" s="73"/>
      <c r="C22" s="73"/>
      <c r="D22" s="73"/>
      <c r="E22" s="73"/>
      <c r="F22" s="74" t="s">
        <v>20</v>
      </c>
      <c r="G22" s="74"/>
      <c r="H22" s="74" t="s">
        <v>22</v>
      </c>
      <c r="I22" s="74"/>
      <c r="J22" s="77" t="s">
        <v>157</v>
      </c>
      <c r="K22" s="77"/>
      <c r="L22" s="77"/>
      <c r="M22" s="70">
        <v>2</v>
      </c>
      <c r="N22" s="70">
        <v>6.0000000000000001E-3</v>
      </c>
      <c r="O22" s="70"/>
      <c r="P22" s="69">
        <v>500</v>
      </c>
      <c r="AA22" s="1"/>
      <c r="AB22" s="2"/>
      <c r="AC22" s="2"/>
      <c r="AD22" s="2"/>
      <c r="AE22" s="2"/>
      <c r="AF22" s="2"/>
      <c r="AG22" s="1"/>
    </row>
    <row r="23" spans="2:33" ht="10.5" customHeight="1" thickBot="1">
      <c r="B23" s="73"/>
      <c r="C23" s="73"/>
      <c r="D23" s="73"/>
      <c r="E23" s="73"/>
      <c r="F23" s="74"/>
      <c r="G23" s="74"/>
      <c r="H23" s="74"/>
      <c r="I23" s="74"/>
      <c r="J23" s="77"/>
      <c r="K23" s="77"/>
      <c r="L23" s="77"/>
      <c r="M23" s="70"/>
      <c r="N23" s="70"/>
      <c r="O23" s="70"/>
      <c r="P23" s="69"/>
      <c r="S23" s="1"/>
      <c r="T23" s="1"/>
      <c r="U23" s="1"/>
      <c r="V23" s="1"/>
      <c r="W23" s="1"/>
      <c r="X23" s="1"/>
      <c r="AA23" s="1"/>
      <c r="AB23" s="2"/>
      <c r="AC23" s="2"/>
      <c r="AD23" s="2"/>
      <c r="AE23" s="2"/>
      <c r="AF23" s="2"/>
      <c r="AG23" s="1"/>
    </row>
    <row r="24" spans="2:33" ht="9" customHeight="1" thickBot="1">
      <c r="B24" s="73"/>
      <c r="C24" s="73"/>
      <c r="D24" s="73"/>
      <c r="E24" s="73"/>
      <c r="F24" s="74"/>
      <c r="G24" s="74"/>
      <c r="H24" s="74"/>
      <c r="I24" s="74"/>
      <c r="J24" s="77"/>
      <c r="K24" s="77"/>
      <c r="L24" s="77"/>
      <c r="M24" s="70"/>
      <c r="N24" s="70"/>
      <c r="O24" s="70"/>
      <c r="P24" s="69"/>
      <c r="S24" s="1"/>
      <c r="T24" s="1"/>
      <c r="U24" s="1"/>
      <c r="V24" s="1"/>
      <c r="W24" s="1"/>
      <c r="X24" s="1"/>
      <c r="AA24" s="1"/>
      <c r="AB24" s="6"/>
      <c r="AC24" s="6"/>
      <c r="AD24" s="6"/>
      <c r="AE24" s="6"/>
      <c r="AF24" s="6"/>
      <c r="AG24" s="1"/>
    </row>
    <row r="25" spans="2:33" ht="8.25" customHeight="1" thickBot="1">
      <c r="B25" s="73"/>
      <c r="C25" s="73"/>
      <c r="D25" s="73"/>
      <c r="E25" s="73"/>
      <c r="F25" s="74"/>
      <c r="G25" s="74"/>
      <c r="H25" s="74"/>
      <c r="I25" s="74"/>
      <c r="J25" s="77"/>
      <c r="K25" s="77"/>
      <c r="L25" s="77"/>
      <c r="M25" s="70"/>
      <c r="N25" s="70"/>
      <c r="O25" s="70"/>
      <c r="P25" s="69"/>
      <c r="S25" s="1"/>
      <c r="T25" s="1"/>
      <c r="U25" s="1"/>
      <c r="V25" s="1"/>
      <c r="W25" s="1"/>
      <c r="X25" s="1"/>
      <c r="AA25" s="1"/>
      <c r="AB25" s="6"/>
      <c r="AC25" s="6"/>
      <c r="AD25" s="6"/>
      <c r="AE25" s="6"/>
      <c r="AF25" s="6"/>
      <c r="AG25" s="1"/>
    </row>
    <row r="26" spans="2:33" ht="9.75" customHeight="1" thickBot="1">
      <c r="B26" s="73"/>
      <c r="C26" s="73"/>
      <c r="D26" s="73"/>
      <c r="E26" s="73"/>
      <c r="F26" s="74"/>
      <c r="G26" s="74"/>
      <c r="H26" s="74"/>
      <c r="I26" s="74"/>
      <c r="J26" s="77"/>
      <c r="K26" s="77"/>
      <c r="L26" s="77"/>
      <c r="M26" s="70"/>
      <c r="N26" s="70"/>
      <c r="O26" s="70"/>
      <c r="P26" s="69"/>
      <c r="S26" s="1"/>
      <c r="T26" s="1"/>
      <c r="U26" s="1"/>
      <c r="V26" s="1"/>
      <c r="W26" s="1"/>
      <c r="X26" s="1"/>
      <c r="AA26" s="1"/>
      <c r="AB26" s="6"/>
      <c r="AC26" s="6"/>
      <c r="AD26" s="6"/>
      <c r="AE26" s="6"/>
      <c r="AF26" s="6"/>
      <c r="AG26" s="1"/>
    </row>
    <row r="27" spans="2:33" ht="11.25" customHeight="1" thickBot="1">
      <c r="B27" s="73"/>
      <c r="C27" s="73"/>
      <c r="D27" s="73"/>
      <c r="E27" s="73"/>
      <c r="F27" s="74"/>
      <c r="G27" s="74"/>
      <c r="H27" s="74"/>
      <c r="I27" s="74"/>
      <c r="J27" s="77"/>
      <c r="K27" s="77"/>
      <c r="L27" s="77"/>
      <c r="M27" s="70"/>
      <c r="N27" s="70"/>
      <c r="O27" s="70"/>
      <c r="P27" s="69"/>
      <c r="S27" s="1"/>
      <c r="T27" s="1"/>
      <c r="U27" s="1"/>
      <c r="V27" s="1"/>
      <c r="W27" s="1"/>
      <c r="X27" s="1"/>
      <c r="AA27" s="1"/>
      <c r="AB27" s="6"/>
      <c r="AC27" s="6"/>
      <c r="AD27" s="6"/>
      <c r="AE27" s="6"/>
      <c r="AF27" s="6"/>
      <c r="AG27" s="1"/>
    </row>
    <row r="28" spans="2:33" ht="9" customHeight="1" thickBot="1">
      <c r="B28" s="73"/>
      <c r="C28" s="73"/>
      <c r="D28" s="73"/>
      <c r="E28" s="73"/>
      <c r="F28" s="74" t="s">
        <v>21</v>
      </c>
      <c r="G28" s="74"/>
      <c r="H28" s="74" t="s">
        <v>23</v>
      </c>
      <c r="I28" s="74"/>
      <c r="J28" s="77" t="s">
        <v>157</v>
      </c>
      <c r="K28" s="77"/>
      <c r="L28" s="77"/>
      <c r="M28" s="70">
        <v>4</v>
      </c>
      <c r="N28" s="70">
        <v>1.0999999999999999E-2</v>
      </c>
      <c r="O28" s="70"/>
      <c r="P28" s="69">
        <v>860</v>
      </c>
      <c r="S28" s="1"/>
      <c r="T28" s="1"/>
      <c r="U28" s="1"/>
      <c r="V28" s="1"/>
      <c r="W28" s="1"/>
      <c r="X28" s="1"/>
      <c r="AA28" s="1"/>
      <c r="AB28" s="6"/>
      <c r="AC28" s="6"/>
      <c r="AD28" s="6"/>
      <c r="AE28" s="6"/>
      <c r="AF28" s="6"/>
      <c r="AG28" s="1"/>
    </row>
    <row r="29" spans="2:33" ht="12" customHeight="1" thickBot="1">
      <c r="B29" s="73"/>
      <c r="C29" s="73"/>
      <c r="D29" s="73"/>
      <c r="E29" s="73"/>
      <c r="F29" s="74"/>
      <c r="G29" s="74"/>
      <c r="H29" s="74"/>
      <c r="I29" s="74"/>
      <c r="J29" s="77"/>
      <c r="K29" s="77"/>
      <c r="L29" s="77"/>
      <c r="M29" s="70"/>
      <c r="N29" s="70"/>
      <c r="O29" s="70"/>
      <c r="P29" s="69"/>
      <c r="S29" s="1"/>
      <c r="T29" s="1"/>
      <c r="U29" s="1"/>
      <c r="V29" s="1"/>
      <c r="W29" s="1"/>
      <c r="X29" s="1"/>
      <c r="AA29" s="1"/>
      <c r="AB29" s="6"/>
      <c r="AC29" s="6"/>
      <c r="AD29" s="6"/>
      <c r="AE29" s="6"/>
      <c r="AF29" s="6"/>
      <c r="AG29" s="1"/>
    </row>
    <row r="30" spans="2:33" ht="11.25" customHeight="1" thickBot="1">
      <c r="B30" s="73"/>
      <c r="C30" s="73"/>
      <c r="D30" s="73"/>
      <c r="E30" s="73"/>
      <c r="F30" s="74"/>
      <c r="G30" s="74"/>
      <c r="H30" s="74"/>
      <c r="I30" s="74"/>
      <c r="J30" s="77"/>
      <c r="K30" s="77"/>
      <c r="L30" s="77"/>
      <c r="M30" s="70"/>
      <c r="N30" s="70"/>
      <c r="O30" s="70"/>
      <c r="P30" s="69"/>
      <c r="S30" s="1"/>
      <c r="T30" s="1"/>
      <c r="U30" s="1"/>
      <c r="V30" s="1"/>
      <c r="W30" s="1"/>
      <c r="X30" s="1"/>
      <c r="AA30" s="1"/>
      <c r="AB30" s="6"/>
      <c r="AC30" s="6"/>
      <c r="AD30" s="6"/>
      <c r="AE30" s="6"/>
      <c r="AF30" s="6"/>
      <c r="AG30" s="1"/>
    </row>
    <row r="31" spans="2:33" ht="8.25" customHeight="1" thickBot="1">
      <c r="B31" s="73"/>
      <c r="C31" s="73"/>
      <c r="D31" s="73"/>
      <c r="E31" s="73"/>
      <c r="F31" s="74"/>
      <c r="G31" s="74"/>
      <c r="H31" s="74"/>
      <c r="I31" s="74"/>
      <c r="J31" s="77"/>
      <c r="K31" s="77"/>
      <c r="L31" s="77"/>
      <c r="M31" s="70"/>
      <c r="N31" s="70"/>
      <c r="O31" s="70"/>
      <c r="P31" s="69"/>
      <c r="S31" s="1"/>
      <c r="T31" s="1"/>
      <c r="U31" s="1"/>
      <c r="V31" s="1"/>
      <c r="W31" s="1"/>
      <c r="X31" s="1"/>
      <c r="AA31" s="1"/>
      <c r="AB31" s="6"/>
      <c r="AC31" s="6"/>
      <c r="AD31" s="6"/>
      <c r="AE31" s="6"/>
      <c r="AF31" s="6"/>
      <c r="AG31" s="1"/>
    </row>
    <row r="32" spans="2:33" ht="8.25" customHeight="1" thickBot="1">
      <c r="B32" s="73"/>
      <c r="C32" s="73"/>
      <c r="D32" s="73"/>
      <c r="E32" s="73"/>
      <c r="F32" s="74"/>
      <c r="G32" s="74"/>
      <c r="H32" s="74"/>
      <c r="I32" s="74"/>
      <c r="J32" s="77"/>
      <c r="K32" s="77"/>
      <c r="L32" s="77"/>
      <c r="M32" s="70"/>
      <c r="N32" s="70"/>
      <c r="O32" s="70"/>
      <c r="P32" s="69"/>
      <c r="S32" s="1"/>
      <c r="T32" s="1"/>
      <c r="U32" s="1"/>
      <c r="V32" s="1"/>
      <c r="W32" s="1"/>
      <c r="X32" s="1"/>
      <c r="AA32" s="1"/>
      <c r="AB32" s="6"/>
      <c r="AC32" s="6"/>
      <c r="AD32" s="6"/>
      <c r="AE32" s="6"/>
      <c r="AF32" s="6"/>
      <c r="AG32" s="1"/>
    </row>
    <row r="33" spans="2:33" ht="11.25" customHeight="1" thickBot="1">
      <c r="B33" s="73"/>
      <c r="C33" s="73"/>
      <c r="D33" s="73"/>
      <c r="E33" s="73"/>
      <c r="F33" s="74"/>
      <c r="G33" s="74"/>
      <c r="H33" s="74"/>
      <c r="I33" s="74"/>
      <c r="J33" s="77"/>
      <c r="K33" s="77"/>
      <c r="L33" s="77"/>
      <c r="M33" s="70"/>
      <c r="N33" s="70"/>
      <c r="O33" s="70"/>
      <c r="P33" s="69"/>
      <c r="S33" s="1"/>
      <c r="T33" s="1"/>
      <c r="U33" s="1"/>
      <c r="V33" s="1"/>
      <c r="W33" s="1"/>
      <c r="X33" s="1"/>
      <c r="AA33" s="1"/>
      <c r="AB33" s="6"/>
      <c r="AC33" s="6"/>
      <c r="AD33" s="6"/>
      <c r="AE33" s="6"/>
      <c r="AF33" s="6"/>
      <c r="AG33" s="1"/>
    </row>
    <row r="34" spans="2:33" ht="6.75" customHeight="1" thickBot="1">
      <c r="B34" s="73"/>
      <c r="C34" s="73"/>
      <c r="D34" s="73"/>
      <c r="E34" s="73"/>
      <c r="F34" s="74"/>
      <c r="G34" s="74"/>
      <c r="H34" s="74"/>
      <c r="I34" s="74"/>
      <c r="J34" s="77"/>
      <c r="K34" s="77"/>
      <c r="L34" s="77"/>
      <c r="M34" s="70"/>
      <c r="N34" s="70"/>
      <c r="O34" s="70"/>
      <c r="P34" s="69"/>
      <c r="S34" s="1"/>
      <c r="T34" s="1"/>
      <c r="U34" s="1"/>
      <c r="V34" s="1"/>
      <c r="W34" s="1"/>
      <c r="X34" s="1"/>
      <c r="AA34" s="1"/>
      <c r="AB34" s="6"/>
      <c r="AC34" s="6"/>
      <c r="AD34" s="6"/>
      <c r="AE34" s="6"/>
      <c r="AF34" s="6"/>
      <c r="AG34" s="1"/>
    </row>
    <row r="35" spans="2:33" ht="12" customHeight="1" thickBot="1">
      <c r="B35" s="73"/>
      <c r="C35" s="73"/>
      <c r="D35" s="73"/>
      <c r="E35" s="73"/>
      <c r="F35" s="74" t="s">
        <v>155</v>
      </c>
      <c r="G35" s="74"/>
      <c r="H35" s="74" t="s">
        <v>156</v>
      </c>
      <c r="I35" s="74"/>
      <c r="J35" s="77" t="s">
        <v>157</v>
      </c>
      <c r="K35" s="77"/>
      <c r="L35" s="77"/>
      <c r="M35" s="70">
        <v>3</v>
      </c>
      <c r="N35" s="70">
        <v>8.9999999999999993E-3</v>
      </c>
      <c r="O35" s="70"/>
      <c r="P35" s="69">
        <v>700</v>
      </c>
      <c r="AA35" s="1"/>
      <c r="AB35" s="2"/>
      <c r="AC35" s="2"/>
      <c r="AD35" s="2"/>
      <c r="AE35" s="2"/>
      <c r="AF35" s="2"/>
      <c r="AG35" s="1"/>
    </row>
    <row r="36" spans="2:33" ht="10.5" customHeight="1" thickBot="1">
      <c r="B36" s="73"/>
      <c r="C36" s="73"/>
      <c r="D36" s="73"/>
      <c r="E36" s="73"/>
      <c r="F36" s="74"/>
      <c r="G36" s="74"/>
      <c r="H36" s="74"/>
      <c r="I36" s="74"/>
      <c r="J36" s="77"/>
      <c r="K36" s="77"/>
      <c r="L36" s="77"/>
      <c r="M36" s="70"/>
      <c r="N36" s="70"/>
      <c r="O36" s="70"/>
      <c r="P36" s="69"/>
      <c r="S36" s="1"/>
      <c r="T36" s="1"/>
      <c r="U36" s="1"/>
      <c r="V36" s="1"/>
      <c r="W36" s="1"/>
      <c r="X36" s="1"/>
      <c r="AA36" s="1"/>
      <c r="AB36" s="2"/>
      <c r="AC36" s="2"/>
      <c r="AD36" s="2"/>
      <c r="AE36" s="2"/>
      <c r="AF36" s="2"/>
      <c r="AG36" s="1"/>
    </row>
    <row r="37" spans="2:33" ht="8.25" customHeight="1" thickBot="1">
      <c r="B37" s="73"/>
      <c r="C37" s="73"/>
      <c r="D37" s="73"/>
      <c r="E37" s="73"/>
      <c r="F37" s="74"/>
      <c r="G37" s="74"/>
      <c r="H37" s="74"/>
      <c r="I37" s="74"/>
      <c r="J37" s="77"/>
      <c r="K37" s="77"/>
      <c r="L37" s="77"/>
      <c r="M37" s="70"/>
      <c r="N37" s="70"/>
      <c r="O37" s="70"/>
      <c r="P37" s="69"/>
      <c r="S37" s="1"/>
      <c r="T37" s="1"/>
      <c r="U37" s="1"/>
      <c r="V37" s="1"/>
      <c r="W37" s="1"/>
      <c r="X37" s="1"/>
      <c r="AA37" s="1"/>
      <c r="AB37" s="6"/>
      <c r="AC37" s="6"/>
      <c r="AD37" s="6"/>
      <c r="AE37" s="6"/>
      <c r="AF37" s="6"/>
      <c r="AG37" s="1"/>
    </row>
    <row r="38" spans="2:33" ht="8.25" customHeight="1" thickBot="1">
      <c r="B38" s="73"/>
      <c r="C38" s="73"/>
      <c r="D38" s="73"/>
      <c r="E38" s="73"/>
      <c r="F38" s="74"/>
      <c r="G38" s="74"/>
      <c r="H38" s="74"/>
      <c r="I38" s="74"/>
      <c r="J38" s="77"/>
      <c r="K38" s="77"/>
      <c r="L38" s="77"/>
      <c r="M38" s="70"/>
      <c r="N38" s="70"/>
      <c r="O38" s="70"/>
      <c r="P38" s="69"/>
      <c r="S38" s="1"/>
      <c r="T38" s="1"/>
      <c r="U38" s="1"/>
      <c r="V38" s="1"/>
      <c r="W38" s="1"/>
      <c r="X38" s="1"/>
      <c r="AA38" s="1"/>
      <c r="AB38" s="6"/>
      <c r="AC38" s="6"/>
      <c r="AD38" s="6"/>
      <c r="AE38" s="6"/>
      <c r="AF38" s="6"/>
      <c r="AG38" s="1"/>
    </row>
    <row r="39" spans="2:33" ht="9.75" customHeight="1" thickBot="1">
      <c r="B39" s="73"/>
      <c r="C39" s="73"/>
      <c r="D39" s="73"/>
      <c r="E39" s="73"/>
      <c r="F39" s="74"/>
      <c r="G39" s="74"/>
      <c r="H39" s="74"/>
      <c r="I39" s="74"/>
      <c r="J39" s="77"/>
      <c r="K39" s="77"/>
      <c r="L39" s="77"/>
      <c r="M39" s="70"/>
      <c r="N39" s="70"/>
      <c r="O39" s="70"/>
      <c r="P39" s="69"/>
      <c r="S39" s="1"/>
      <c r="T39" s="1"/>
      <c r="U39" s="1"/>
      <c r="V39" s="1"/>
      <c r="W39" s="1"/>
      <c r="X39" s="1"/>
      <c r="AA39" s="1"/>
      <c r="AB39" s="6"/>
      <c r="AC39" s="6"/>
      <c r="AD39" s="6"/>
      <c r="AE39" s="6"/>
      <c r="AF39" s="6"/>
      <c r="AG39" s="1"/>
    </row>
    <row r="40" spans="2:33" ht="11.25" customHeight="1" thickBot="1">
      <c r="B40" s="73"/>
      <c r="C40" s="73"/>
      <c r="D40" s="73"/>
      <c r="E40" s="73"/>
      <c r="F40" s="74"/>
      <c r="G40" s="74"/>
      <c r="H40" s="74"/>
      <c r="I40" s="74"/>
      <c r="J40" s="77"/>
      <c r="K40" s="77"/>
      <c r="L40" s="77"/>
      <c r="M40" s="70"/>
      <c r="N40" s="70"/>
      <c r="O40" s="70"/>
      <c r="P40" s="69"/>
      <c r="S40" s="1"/>
      <c r="T40" s="1"/>
      <c r="U40" s="1"/>
      <c r="V40" s="1"/>
      <c r="W40" s="1"/>
      <c r="X40" s="1"/>
      <c r="AA40" s="1"/>
      <c r="AB40" s="6"/>
      <c r="AC40" s="6"/>
      <c r="AD40" s="6"/>
      <c r="AE40" s="6"/>
      <c r="AF40" s="6"/>
      <c r="AG40" s="1"/>
    </row>
    <row r="41" spans="2:33" ht="15" customHeight="1" thickBot="1">
      <c r="B41" s="227" t="s">
        <v>24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30"/>
      <c r="S41" s="1"/>
      <c r="T41" s="1"/>
      <c r="U41" s="1"/>
      <c r="V41" s="1"/>
      <c r="W41" s="1"/>
      <c r="X41" s="1"/>
      <c r="AA41" s="1"/>
      <c r="AB41" s="6"/>
      <c r="AC41" s="6"/>
      <c r="AD41" s="6"/>
      <c r="AE41" s="6"/>
      <c r="AF41" s="6"/>
      <c r="AG41" s="1"/>
    </row>
    <row r="42" spans="2:33" ht="15" customHeight="1" thickBot="1">
      <c r="B42" s="86"/>
      <c r="C42" s="86"/>
      <c r="D42" s="86"/>
      <c r="E42" s="86"/>
      <c r="F42" s="74" t="s">
        <v>140</v>
      </c>
      <c r="G42" s="74"/>
      <c r="H42" s="70" t="s">
        <v>141</v>
      </c>
      <c r="I42" s="70"/>
      <c r="J42" s="72" t="s">
        <v>142</v>
      </c>
      <c r="K42" s="72"/>
      <c r="L42" s="72"/>
      <c r="M42" s="70">
        <v>1.45</v>
      </c>
      <c r="N42" s="70">
        <v>1.2E-2</v>
      </c>
      <c r="O42" s="70"/>
      <c r="P42" s="69">
        <v>950</v>
      </c>
      <c r="S42" s="1"/>
      <c r="T42" s="1"/>
      <c r="U42" s="1"/>
      <c r="V42" s="1"/>
      <c r="W42" s="1"/>
      <c r="X42" s="1"/>
      <c r="AA42" s="1"/>
      <c r="AB42" s="6"/>
      <c r="AC42" s="6"/>
      <c r="AD42" s="6"/>
      <c r="AE42" s="6"/>
      <c r="AF42" s="6"/>
      <c r="AG42" s="1"/>
    </row>
    <row r="43" spans="2:33" ht="15" customHeight="1" thickBot="1">
      <c r="B43" s="86"/>
      <c r="C43" s="86"/>
      <c r="D43" s="86"/>
      <c r="E43" s="86"/>
      <c r="F43" s="74"/>
      <c r="G43" s="74"/>
      <c r="H43" s="70"/>
      <c r="I43" s="70"/>
      <c r="J43" s="72"/>
      <c r="K43" s="72"/>
      <c r="L43" s="72"/>
      <c r="M43" s="70"/>
      <c r="N43" s="70"/>
      <c r="O43" s="70"/>
      <c r="P43" s="69"/>
      <c r="S43" s="1"/>
      <c r="T43" s="1"/>
      <c r="U43" s="1"/>
      <c r="V43" s="1"/>
      <c r="W43" s="1"/>
      <c r="X43" s="1"/>
      <c r="AA43" s="1"/>
      <c r="AB43" s="6"/>
      <c r="AC43" s="6"/>
      <c r="AD43" s="6"/>
      <c r="AE43" s="6"/>
      <c r="AF43" s="6"/>
      <c r="AG43" s="1"/>
    </row>
    <row r="44" spans="2:33" ht="13.5" customHeight="1" thickBot="1">
      <c r="B44" s="86"/>
      <c r="C44" s="86"/>
      <c r="D44" s="86"/>
      <c r="E44" s="86"/>
      <c r="F44" s="74"/>
      <c r="G44" s="74"/>
      <c r="H44" s="70"/>
      <c r="I44" s="70"/>
      <c r="J44" s="72"/>
      <c r="K44" s="72"/>
      <c r="L44" s="72"/>
      <c r="M44" s="70"/>
      <c r="N44" s="70"/>
      <c r="O44" s="70"/>
      <c r="P44" s="69"/>
      <c r="S44" s="1"/>
      <c r="T44" s="1"/>
      <c r="U44" s="1"/>
      <c r="V44" s="1"/>
      <c r="W44" s="1"/>
      <c r="X44" s="1"/>
      <c r="AA44" s="1"/>
      <c r="AB44" s="6"/>
      <c r="AC44" s="6"/>
      <c r="AD44" s="6"/>
      <c r="AE44" s="6"/>
      <c r="AF44" s="6"/>
      <c r="AG44" s="1"/>
    </row>
    <row r="45" spans="2:33" ht="10.5" customHeight="1" thickBot="1">
      <c r="B45" s="86"/>
      <c r="C45" s="86"/>
      <c r="D45" s="86"/>
      <c r="E45" s="86"/>
      <c r="F45" s="74"/>
      <c r="G45" s="74"/>
      <c r="H45" s="70"/>
      <c r="I45" s="70"/>
      <c r="J45" s="72"/>
      <c r="K45" s="72"/>
      <c r="L45" s="72"/>
      <c r="M45" s="70"/>
      <c r="N45" s="70"/>
      <c r="O45" s="70"/>
      <c r="P45" s="69"/>
      <c r="S45" s="1"/>
      <c r="T45" s="1"/>
      <c r="U45" s="1"/>
      <c r="V45" s="1"/>
      <c r="W45" s="1"/>
      <c r="X45" s="1"/>
      <c r="AA45" s="1"/>
      <c r="AB45" s="6"/>
      <c r="AC45" s="6"/>
      <c r="AD45" s="6"/>
      <c r="AE45" s="6"/>
      <c r="AF45" s="6"/>
      <c r="AG45" s="1"/>
    </row>
    <row r="46" spans="2:33" ht="9.75" customHeight="1" thickBot="1">
      <c r="B46" s="86"/>
      <c r="C46" s="86"/>
      <c r="D46" s="86"/>
      <c r="E46" s="86"/>
      <c r="F46" s="74"/>
      <c r="G46" s="74"/>
      <c r="H46" s="70"/>
      <c r="I46" s="70"/>
      <c r="J46" s="72"/>
      <c r="K46" s="72"/>
      <c r="L46" s="72"/>
      <c r="M46" s="70"/>
      <c r="N46" s="70"/>
      <c r="O46" s="70"/>
      <c r="P46" s="69"/>
      <c r="S46" s="1"/>
      <c r="T46" s="1"/>
      <c r="U46" s="1"/>
      <c r="V46" s="1"/>
      <c r="W46" s="1"/>
      <c r="X46" s="1"/>
      <c r="AA46" s="1"/>
      <c r="AB46" s="6"/>
      <c r="AC46" s="6"/>
      <c r="AD46" s="6"/>
      <c r="AE46" s="6"/>
      <c r="AF46" s="6"/>
      <c r="AG46" s="1"/>
    </row>
    <row r="47" spans="2:33" ht="15" customHeight="1" thickBot="1">
      <c r="B47" s="86"/>
      <c r="C47" s="86"/>
      <c r="D47" s="86"/>
      <c r="E47" s="86"/>
      <c r="F47" s="74"/>
      <c r="G47" s="74"/>
      <c r="H47" s="70"/>
      <c r="I47" s="70"/>
      <c r="J47" s="72"/>
      <c r="K47" s="72"/>
      <c r="L47" s="72"/>
      <c r="M47" s="70"/>
      <c r="N47" s="70"/>
      <c r="O47" s="70"/>
      <c r="P47" s="69"/>
      <c r="S47" s="1"/>
      <c r="T47" s="1"/>
      <c r="U47" s="1"/>
      <c r="V47" s="1"/>
      <c r="W47" s="1"/>
      <c r="X47" s="1"/>
      <c r="AA47" s="1"/>
      <c r="AB47" s="6"/>
      <c r="AC47" s="6"/>
      <c r="AD47" s="6"/>
      <c r="AE47" s="6"/>
      <c r="AF47" s="6"/>
      <c r="AG47" s="1"/>
    </row>
    <row r="48" spans="2:33" ht="15" customHeight="1" thickBot="1">
      <c r="B48" s="227" t="s">
        <v>4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S48" s="1"/>
      <c r="T48" s="1"/>
      <c r="U48" s="1"/>
      <c r="V48" s="1"/>
      <c r="W48" s="1"/>
      <c r="X48" s="1"/>
      <c r="AA48" s="1"/>
      <c r="AB48" s="6"/>
      <c r="AC48" s="6"/>
      <c r="AD48" s="6"/>
      <c r="AE48" s="6"/>
      <c r="AF48" s="6"/>
      <c r="AG48" s="1"/>
    </row>
    <row r="49" spans="2:34" ht="18" customHeight="1" thickBot="1">
      <c r="B49" s="73"/>
      <c r="C49" s="73"/>
      <c r="D49" s="73"/>
      <c r="E49" s="73"/>
      <c r="F49" s="74" t="s">
        <v>25</v>
      </c>
      <c r="G49" s="74"/>
      <c r="H49" s="74" t="s">
        <v>143</v>
      </c>
      <c r="I49" s="74"/>
      <c r="J49" s="72" t="s">
        <v>57</v>
      </c>
      <c r="K49" s="72"/>
      <c r="L49" s="72"/>
      <c r="M49" s="70">
        <v>19.100000000000001</v>
      </c>
      <c r="N49" s="70">
        <v>3.6999999999999998E-2</v>
      </c>
      <c r="O49" s="70"/>
      <c r="P49" s="69">
        <v>2870</v>
      </c>
      <c r="S49" s="1"/>
      <c r="T49" s="1"/>
      <c r="U49" s="1"/>
      <c r="V49" s="1"/>
      <c r="W49" s="1"/>
      <c r="X49" s="1"/>
      <c r="AA49" s="1"/>
      <c r="AB49" s="6"/>
      <c r="AC49" s="6"/>
      <c r="AD49" s="6"/>
      <c r="AE49" s="6"/>
      <c r="AF49" s="6"/>
      <c r="AG49" s="1"/>
    </row>
    <row r="50" spans="2:34" ht="12" customHeight="1" thickBot="1">
      <c r="B50" s="73"/>
      <c r="C50" s="73"/>
      <c r="D50" s="73"/>
      <c r="E50" s="73"/>
      <c r="F50" s="74"/>
      <c r="G50" s="74"/>
      <c r="H50" s="74"/>
      <c r="I50" s="74"/>
      <c r="J50" s="72"/>
      <c r="K50" s="72"/>
      <c r="L50" s="72"/>
      <c r="M50" s="70"/>
      <c r="N50" s="70"/>
      <c r="O50" s="70"/>
      <c r="P50" s="69"/>
      <c r="S50" s="1"/>
      <c r="T50" s="1"/>
      <c r="U50" s="1"/>
      <c r="V50" s="16"/>
      <c r="W50" s="1"/>
      <c r="X50" s="1"/>
      <c r="Z50" s="1"/>
      <c r="AA50" s="1"/>
      <c r="AB50" s="6"/>
      <c r="AC50" s="6"/>
      <c r="AD50" s="6"/>
      <c r="AE50" s="4"/>
      <c r="AF50" s="11"/>
      <c r="AG50" s="1"/>
      <c r="AH50" s="1"/>
    </row>
    <row r="51" spans="2:34" ht="14.25" customHeight="1" thickBot="1">
      <c r="B51" s="73"/>
      <c r="C51" s="73"/>
      <c r="D51" s="73"/>
      <c r="E51" s="73"/>
      <c r="F51" s="74"/>
      <c r="G51" s="74"/>
      <c r="H51" s="74"/>
      <c r="I51" s="74"/>
      <c r="J51" s="72"/>
      <c r="K51" s="72"/>
      <c r="L51" s="72"/>
      <c r="M51" s="70"/>
      <c r="N51" s="70"/>
      <c r="O51" s="70"/>
      <c r="P51" s="69"/>
      <c r="S51" s="1"/>
      <c r="T51" s="1"/>
      <c r="U51" s="1"/>
      <c r="V51" s="1"/>
      <c r="W51" s="1"/>
      <c r="X51" s="1"/>
      <c r="Z51" s="1"/>
      <c r="AA51" s="1"/>
      <c r="AB51" s="7"/>
      <c r="AC51" s="7"/>
      <c r="AD51" s="7"/>
      <c r="AE51" s="9"/>
      <c r="AF51" s="11"/>
      <c r="AG51" s="1"/>
      <c r="AH51" s="1"/>
    </row>
    <row r="52" spans="2:34" ht="17.25" customHeight="1" thickBot="1">
      <c r="B52" s="73"/>
      <c r="C52" s="73"/>
      <c r="D52" s="73"/>
      <c r="E52" s="73"/>
      <c r="F52" s="74"/>
      <c r="G52" s="74"/>
      <c r="H52" s="74"/>
      <c r="I52" s="74"/>
      <c r="J52" s="72"/>
      <c r="K52" s="72"/>
      <c r="L52" s="72"/>
      <c r="M52" s="70"/>
      <c r="N52" s="70"/>
      <c r="O52" s="70"/>
      <c r="P52" s="69"/>
      <c r="S52" s="1"/>
      <c r="T52" s="1"/>
      <c r="U52" s="1"/>
      <c r="V52" s="1"/>
      <c r="W52" s="1"/>
      <c r="X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2.75" customHeight="1" thickBot="1">
      <c r="B53" s="73"/>
      <c r="C53" s="73"/>
      <c r="D53" s="73"/>
      <c r="E53" s="73"/>
      <c r="F53" s="74"/>
      <c r="G53" s="74"/>
      <c r="H53" s="74"/>
      <c r="I53" s="74"/>
      <c r="J53" s="72"/>
      <c r="K53" s="72"/>
      <c r="L53" s="72"/>
      <c r="M53" s="70"/>
      <c r="N53" s="70"/>
      <c r="O53" s="70"/>
      <c r="P53" s="69"/>
      <c r="S53" s="1"/>
      <c r="T53" s="1"/>
      <c r="U53" s="1"/>
      <c r="V53" s="1"/>
      <c r="W53" s="1"/>
      <c r="X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8.75" customHeight="1" thickBot="1">
      <c r="B54" s="73"/>
      <c r="C54" s="73"/>
      <c r="D54" s="73"/>
      <c r="E54" s="73"/>
      <c r="F54" s="74" t="s">
        <v>139</v>
      </c>
      <c r="G54" s="74"/>
      <c r="H54" s="74" t="s">
        <v>144</v>
      </c>
      <c r="I54" s="74"/>
      <c r="J54" s="72" t="s">
        <v>57</v>
      </c>
      <c r="K54" s="72"/>
      <c r="L54" s="72"/>
      <c r="M54" s="70">
        <v>30.2</v>
      </c>
      <c r="N54" s="70">
        <v>5.1999999999999998E-2</v>
      </c>
      <c r="O54" s="70"/>
      <c r="P54" s="69">
        <v>3970</v>
      </c>
      <c r="S54" s="1"/>
      <c r="T54" s="1"/>
      <c r="U54" s="1"/>
      <c r="V54" s="1"/>
      <c r="W54" s="1"/>
      <c r="X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12" customHeight="1" thickBot="1">
      <c r="B55" s="73"/>
      <c r="C55" s="73"/>
      <c r="D55" s="73"/>
      <c r="E55" s="73"/>
      <c r="F55" s="74"/>
      <c r="G55" s="74"/>
      <c r="H55" s="74"/>
      <c r="I55" s="74"/>
      <c r="J55" s="72"/>
      <c r="K55" s="72"/>
      <c r="L55" s="72"/>
      <c r="M55" s="70"/>
      <c r="N55" s="70"/>
      <c r="O55" s="70"/>
      <c r="P55" s="69"/>
      <c r="S55" s="1"/>
      <c r="T55" s="1"/>
      <c r="U55" s="1"/>
      <c r="V55" s="1"/>
      <c r="W55" s="1"/>
      <c r="X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ht="14.25" customHeight="1" thickBot="1">
      <c r="B56" s="73"/>
      <c r="C56" s="73"/>
      <c r="D56" s="73"/>
      <c r="E56" s="73"/>
      <c r="F56" s="74"/>
      <c r="G56" s="74"/>
      <c r="H56" s="74"/>
      <c r="I56" s="74"/>
      <c r="J56" s="72"/>
      <c r="K56" s="72"/>
      <c r="L56" s="72"/>
      <c r="M56" s="70"/>
      <c r="N56" s="70"/>
      <c r="O56" s="70"/>
      <c r="P56" s="69"/>
      <c r="S56" s="1"/>
      <c r="T56" s="1"/>
      <c r="U56" s="1"/>
      <c r="V56" s="1"/>
      <c r="W56" s="1"/>
      <c r="X56" s="1"/>
      <c r="Z56" s="1"/>
      <c r="AA56" s="76"/>
      <c r="AB56" s="76"/>
      <c r="AC56" s="76"/>
      <c r="AD56" s="76"/>
      <c r="AE56" s="76"/>
      <c r="AF56" s="76"/>
      <c r="AG56" s="76"/>
      <c r="AH56" s="1"/>
    </row>
    <row r="57" spans="2:34" ht="13.5" customHeight="1" thickBot="1">
      <c r="B57" s="73"/>
      <c r="C57" s="73"/>
      <c r="D57" s="73"/>
      <c r="E57" s="73"/>
      <c r="F57" s="74"/>
      <c r="G57" s="74"/>
      <c r="H57" s="74"/>
      <c r="I57" s="74"/>
      <c r="J57" s="72"/>
      <c r="K57" s="72"/>
      <c r="L57" s="72"/>
      <c r="M57" s="70"/>
      <c r="N57" s="70"/>
      <c r="O57" s="70"/>
      <c r="P57" s="69"/>
      <c r="S57" s="1"/>
      <c r="T57" s="1"/>
      <c r="U57" s="1"/>
      <c r="V57" s="1"/>
      <c r="W57" s="1"/>
      <c r="X57" s="1"/>
      <c r="Z57" s="1"/>
      <c r="AA57" s="76"/>
      <c r="AB57" s="76"/>
      <c r="AC57" s="76"/>
      <c r="AD57" s="76"/>
      <c r="AE57" s="76"/>
      <c r="AF57" s="76"/>
      <c r="AG57" s="76"/>
      <c r="AH57" s="1"/>
    </row>
    <row r="58" spans="2:34" ht="11.25" customHeight="1" thickBot="1">
      <c r="B58" s="73"/>
      <c r="C58" s="73"/>
      <c r="D58" s="73"/>
      <c r="E58" s="73"/>
      <c r="F58" s="74"/>
      <c r="G58" s="74"/>
      <c r="H58" s="74"/>
      <c r="I58" s="74"/>
      <c r="J58" s="72"/>
      <c r="K58" s="72"/>
      <c r="L58" s="72"/>
      <c r="M58" s="70"/>
      <c r="N58" s="70"/>
      <c r="O58" s="70"/>
      <c r="P58" s="69"/>
      <c r="Z58" s="1"/>
      <c r="AA58" s="76"/>
      <c r="AB58" s="76"/>
      <c r="AC58" s="76"/>
      <c r="AD58" s="76"/>
      <c r="AE58" s="76"/>
      <c r="AF58" s="76"/>
      <c r="AG58" s="76"/>
      <c r="AH58" s="1"/>
    </row>
    <row r="59" spans="2:34" ht="14.25" customHeight="1" thickBot="1">
      <c r="B59" s="73"/>
      <c r="C59" s="73"/>
      <c r="D59" s="73"/>
      <c r="E59" s="73"/>
      <c r="F59" s="74"/>
      <c r="G59" s="74"/>
      <c r="H59" s="74"/>
      <c r="I59" s="74"/>
      <c r="J59" s="72"/>
      <c r="K59" s="72"/>
      <c r="L59" s="72"/>
      <c r="M59" s="70"/>
      <c r="N59" s="70"/>
      <c r="O59" s="70"/>
      <c r="P59" s="69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18.75" customHeight="1" thickBot="1">
      <c r="B60" s="73"/>
      <c r="C60" s="73"/>
      <c r="D60" s="73"/>
      <c r="E60" s="73"/>
      <c r="F60" s="74" t="s">
        <v>148</v>
      </c>
      <c r="G60" s="74"/>
      <c r="H60" s="74" t="s">
        <v>149</v>
      </c>
      <c r="I60" s="74"/>
      <c r="J60" s="72" t="s">
        <v>57</v>
      </c>
      <c r="K60" s="72"/>
      <c r="L60" s="72"/>
      <c r="M60" s="70">
        <v>31.2</v>
      </c>
      <c r="N60" s="70">
        <v>5.5E-2</v>
      </c>
      <c r="O60" s="70"/>
      <c r="P60" s="69">
        <v>4400</v>
      </c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ht="16.5" customHeight="1" thickBot="1">
      <c r="B61" s="73"/>
      <c r="C61" s="73"/>
      <c r="D61" s="73"/>
      <c r="E61" s="73"/>
      <c r="F61" s="74"/>
      <c r="G61" s="74"/>
      <c r="H61" s="74"/>
      <c r="I61" s="74"/>
      <c r="J61" s="72"/>
      <c r="K61" s="72"/>
      <c r="L61" s="72"/>
      <c r="M61" s="70"/>
      <c r="N61" s="70"/>
      <c r="O61" s="70"/>
      <c r="P61" s="69"/>
      <c r="S61" s="1"/>
      <c r="T61" s="1"/>
      <c r="U61" s="1"/>
      <c r="V61" s="1"/>
      <c r="W61" s="1"/>
      <c r="X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9.75" customHeight="1" thickBot="1">
      <c r="B62" s="73"/>
      <c r="C62" s="73"/>
      <c r="D62" s="73"/>
      <c r="E62" s="73"/>
      <c r="F62" s="74"/>
      <c r="G62" s="74"/>
      <c r="H62" s="74"/>
      <c r="I62" s="74"/>
      <c r="J62" s="72"/>
      <c r="K62" s="72"/>
      <c r="L62" s="72"/>
      <c r="M62" s="70"/>
      <c r="N62" s="70"/>
      <c r="O62" s="70"/>
      <c r="P62" s="69"/>
      <c r="S62" s="1"/>
      <c r="T62" s="1"/>
      <c r="U62" s="1"/>
      <c r="V62" s="1"/>
      <c r="W62" s="1"/>
      <c r="X62" s="1"/>
      <c r="Z62" s="1"/>
      <c r="AA62" s="76"/>
      <c r="AB62" s="76"/>
      <c r="AC62" s="76"/>
      <c r="AD62" s="76"/>
      <c r="AE62" s="76"/>
      <c r="AF62" s="76"/>
      <c r="AG62" s="76"/>
      <c r="AH62" s="1"/>
    </row>
    <row r="63" spans="2:34" ht="13.5" customHeight="1" thickBot="1">
      <c r="B63" s="73"/>
      <c r="C63" s="73"/>
      <c r="D63" s="73"/>
      <c r="E63" s="73"/>
      <c r="F63" s="74"/>
      <c r="G63" s="74"/>
      <c r="H63" s="74"/>
      <c r="I63" s="74"/>
      <c r="J63" s="72"/>
      <c r="K63" s="72"/>
      <c r="L63" s="72"/>
      <c r="M63" s="70"/>
      <c r="N63" s="70"/>
      <c r="O63" s="70"/>
      <c r="P63" s="69"/>
      <c r="S63" s="1"/>
      <c r="T63" s="1"/>
      <c r="U63" s="1"/>
      <c r="V63" s="1"/>
      <c r="W63" s="1"/>
      <c r="X63" s="1"/>
      <c r="Z63" s="1"/>
      <c r="AA63" s="76"/>
      <c r="AB63" s="76"/>
      <c r="AC63" s="76"/>
      <c r="AD63" s="76"/>
      <c r="AE63" s="76"/>
      <c r="AF63" s="76"/>
      <c r="AG63" s="76"/>
      <c r="AH63" s="1"/>
    </row>
    <row r="64" spans="2:34" ht="11.25" customHeight="1" thickBot="1">
      <c r="B64" s="73"/>
      <c r="C64" s="73"/>
      <c r="D64" s="73"/>
      <c r="E64" s="73"/>
      <c r="F64" s="74"/>
      <c r="G64" s="74"/>
      <c r="H64" s="74"/>
      <c r="I64" s="74"/>
      <c r="J64" s="72"/>
      <c r="K64" s="72"/>
      <c r="L64" s="72"/>
      <c r="M64" s="70"/>
      <c r="N64" s="70"/>
      <c r="O64" s="70"/>
      <c r="P64" s="69"/>
      <c r="Z64" s="1"/>
      <c r="AA64" s="76"/>
      <c r="AB64" s="76"/>
      <c r="AC64" s="76"/>
      <c r="AD64" s="76"/>
      <c r="AE64" s="76"/>
      <c r="AF64" s="76"/>
      <c r="AG64" s="76"/>
      <c r="AH64" s="1"/>
    </row>
    <row r="65" spans="2:34" ht="15.75" customHeight="1" thickBot="1">
      <c r="B65" s="73"/>
      <c r="C65" s="73"/>
      <c r="D65" s="73"/>
      <c r="E65" s="73"/>
      <c r="F65" s="74"/>
      <c r="G65" s="74"/>
      <c r="H65" s="74"/>
      <c r="I65" s="74"/>
      <c r="J65" s="72"/>
      <c r="K65" s="72"/>
      <c r="L65" s="72"/>
      <c r="M65" s="70"/>
      <c r="N65" s="70"/>
      <c r="O65" s="70"/>
      <c r="P65" s="69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8.75" customHeight="1" thickBot="1">
      <c r="B66" s="73"/>
      <c r="C66" s="73"/>
      <c r="D66" s="73"/>
      <c r="E66" s="73"/>
      <c r="F66" s="74" t="s">
        <v>146</v>
      </c>
      <c r="G66" s="74"/>
      <c r="H66" s="74" t="s">
        <v>147</v>
      </c>
      <c r="I66" s="74"/>
      <c r="J66" s="72" t="s">
        <v>57</v>
      </c>
      <c r="K66" s="72"/>
      <c r="L66" s="72"/>
      <c r="M66" s="70">
        <v>37</v>
      </c>
      <c r="N66" s="70">
        <v>7.1999999999999995E-2</v>
      </c>
      <c r="O66" s="70"/>
      <c r="P66" s="69">
        <v>4920</v>
      </c>
      <c r="S66" s="1"/>
      <c r="T66" s="1"/>
      <c r="U66" s="1"/>
      <c r="V66" s="1"/>
      <c r="W66" s="1"/>
      <c r="X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11.25" customHeight="1" thickBot="1">
      <c r="B67" s="73"/>
      <c r="C67" s="73"/>
      <c r="D67" s="73"/>
      <c r="E67" s="73"/>
      <c r="F67" s="74"/>
      <c r="G67" s="74"/>
      <c r="H67" s="74"/>
      <c r="I67" s="74"/>
      <c r="J67" s="72"/>
      <c r="K67" s="72"/>
      <c r="L67" s="72"/>
      <c r="M67" s="70"/>
      <c r="N67" s="70"/>
      <c r="O67" s="70"/>
      <c r="P67" s="69"/>
      <c r="S67" s="1"/>
      <c r="T67" s="1"/>
      <c r="U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ht="1.5" customHeight="1" thickBot="1">
      <c r="B68" s="73"/>
      <c r="C68" s="73"/>
      <c r="D68" s="73"/>
      <c r="E68" s="73"/>
      <c r="F68" s="74"/>
      <c r="G68" s="74"/>
      <c r="H68" s="74"/>
      <c r="I68" s="74"/>
      <c r="J68" s="72"/>
      <c r="K68" s="72"/>
      <c r="L68" s="72"/>
      <c r="M68" s="70"/>
      <c r="N68" s="70"/>
      <c r="O68" s="70"/>
      <c r="P68" s="69"/>
      <c r="S68" s="1"/>
      <c r="T68" s="1"/>
      <c r="U68" s="1"/>
      <c r="V68" s="1"/>
      <c r="W68" s="1"/>
      <c r="X68" s="1"/>
      <c r="Z68" s="1"/>
      <c r="AA68" s="76"/>
      <c r="AB68" s="76"/>
      <c r="AC68" s="76"/>
      <c r="AD68" s="76"/>
      <c r="AE68" s="76"/>
      <c r="AF68" s="76"/>
      <c r="AG68" s="76"/>
      <c r="AH68" s="1"/>
    </row>
    <row r="69" spans="2:34" ht="13.5" customHeight="1" thickBot="1">
      <c r="B69" s="73"/>
      <c r="C69" s="73"/>
      <c r="D69" s="73"/>
      <c r="E69" s="73"/>
      <c r="F69" s="74"/>
      <c r="G69" s="74"/>
      <c r="H69" s="74"/>
      <c r="I69" s="74"/>
      <c r="J69" s="72"/>
      <c r="K69" s="72"/>
      <c r="L69" s="72"/>
      <c r="M69" s="70"/>
      <c r="N69" s="70"/>
      <c r="O69" s="70"/>
      <c r="P69" s="69"/>
      <c r="S69" s="1"/>
      <c r="T69" s="1"/>
      <c r="U69" s="1"/>
      <c r="V69" s="1"/>
      <c r="W69" s="1"/>
      <c r="X69" s="1"/>
      <c r="Z69" s="1"/>
      <c r="AA69" s="76"/>
      <c r="AB69" s="76"/>
      <c r="AC69" s="76"/>
      <c r="AD69" s="76"/>
      <c r="AE69" s="76"/>
      <c r="AF69" s="76"/>
      <c r="AG69" s="76"/>
      <c r="AH69" s="1"/>
    </row>
    <row r="70" spans="2:34" ht="11.25" customHeight="1" thickBot="1">
      <c r="B70" s="73"/>
      <c r="C70" s="73"/>
      <c r="D70" s="73"/>
      <c r="E70" s="73"/>
      <c r="F70" s="74"/>
      <c r="G70" s="74"/>
      <c r="H70" s="74"/>
      <c r="I70" s="74"/>
      <c r="J70" s="72"/>
      <c r="K70" s="72"/>
      <c r="L70" s="72"/>
      <c r="M70" s="70"/>
      <c r="N70" s="70"/>
      <c r="O70" s="70"/>
      <c r="P70" s="69"/>
      <c r="Z70" s="1"/>
      <c r="AA70" s="76"/>
      <c r="AB70" s="76"/>
      <c r="AC70" s="76"/>
      <c r="AD70" s="76"/>
      <c r="AE70" s="76"/>
      <c r="AF70" s="76"/>
      <c r="AG70" s="76"/>
      <c r="AH70" s="1"/>
    </row>
    <row r="71" spans="2:34" ht="18.75" customHeight="1" thickBot="1">
      <c r="B71" s="73"/>
      <c r="C71" s="73"/>
      <c r="D71" s="73"/>
      <c r="E71" s="73"/>
      <c r="F71" s="74"/>
      <c r="G71" s="74"/>
      <c r="H71" s="74"/>
      <c r="I71" s="74"/>
      <c r="J71" s="72"/>
      <c r="K71" s="72"/>
      <c r="L71" s="72"/>
      <c r="M71" s="70"/>
      <c r="N71" s="70"/>
      <c r="O71" s="70"/>
      <c r="P71" s="69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5" customHeight="1" thickBot="1">
      <c r="B72" s="118" t="s">
        <v>26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6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8" customHeight="1" thickBot="1">
      <c r="B73" s="73"/>
      <c r="C73" s="73"/>
      <c r="D73" s="73"/>
      <c r="E73" s="73"/>
      <c r="F73" s="70" t="s">
        <v>52</v>
      </c>
      <c r="G73" s="70"/>
      <c r="H73" s="70" t="s">
        <v>145</v>
      </c>
      <c r="I73" s="70"/>
      <c r="J73" s="72" t="s">
        <v>104</v>
      </c>
      <c r="K73" s="72"/>
      <c r="L73" s="72"/>
      <c r="M73" s="70">
        <v>10.4</v>
      </c>
      <c r="N73" s="70">
        <v>1.9E-2</v>
      </c>
      <c r="O73" s="70"/>
      <c r="P73" s="69">
        <v>1450</v>
      </c>
      <c r="Z73" s="1"/>
      <c r="AA73" s="1"/>
      <c r="AB73" s="1"/>
      <c r="AC73" s="1"/>
      <c r="AD73" s="1"/>
      <c r="AE73" s="1"/>
      <c r="AF73" s="1"/>
      <c r="AG73" s="1"/>
      <c r="AH73" s="1"/>
    </row>
    <row r="74" spans="2:34" ht="19.5" customHeight="1" thickBot="1">
      <c r="B74" s="73"/>
      <c r="C74" s="73"/>
      <c r="D74" s="73"/>
      <c r="E74" s="73"/>
      <c r="F74" s="70"/>
      <c r="G74" s="70"/>
      <c r="H74" s="70"/>
      <c r="I74" s="70"/>
      <c r="J74" s="72"/>
      <c r="K74" s="72"/>
      <c r="L74" s="72"/>
      <c r="M74" s="70"/>
      <c r="N74" s="70"/>
      <c r="O74" s="70"/>
      <c r="P74" s="69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9" customHeight="1" thickBot="1">
      <c r="B75" s="73"/>
      <c r="C75" s="73"/>
      <c r="D75" s="73"/>
      <c r="E75" s="73"/>
      <c r="F75" s="70"/>
      <c r="G75" s="70"/>
      <c r="H75" s="70"/>
      <c r="I75" s="70"/>
      <c r="J75" s="72"/>
      <c r="K75" s="72"/>
      <c r="L75" s="72"/>
      <c r="M75" s="70"/>
      <c r="N75" s="70"/>
      <c r="O75" s="70"/>
      <c r="P75" s="69"/>
      <c r="Z75" s="1"/>
      <c r="AA75" s="1"/>
      <c r="AB75" s="4"/>
      <c r="AC75" s="10"/>
      <c r="AD75" s="1"/>
      <c r="AE75" s="1"/>
      <c r="AF75" s="8"/>
      <c r="AG75" s="1"/>
      <c r="AH75" s="1"/>
    </row>
    <row r="76" spans="2:34" ht="16.5" customHeight="1" thickBot="1">
      <c r="B76" s="73"/>
      <c r="C76" s="73"/>
      <c r="D76" s="73"/>
      <c r="E76" s="73"/>
      <c r="F76" s="70"/>
      <c r="G76" s="70"/>
      <c r="H76" s="70"/>
      <c r="I76" s="70"/>
      <c r="J76" s="72"/>
      <c r="K76" s="72"/>
      <c r="L76" s="72"/>
      <c r="M76" s="70"/>
      <c r="N76" s="70"/>
      <c r="O76" s="70"/>
      <c r="P76" s="69"/>
      <c r="Z76" s="1"/>
      <c r="AA76" s="75"/>
      <c r="AB76" s="75"/>
      <c r="AC76" s="10"/>
      <c r="AD76" s="75"/>
      <c r="AE76" s="75"/>
      <c r="AF76" s="10"/>
      <c r="AG76" s="1"/>
      <c r="AH76" s="1"/>
    </row>
    <row r="77" spans="2:34" ht="3.75" customHeight="1" thickBot="1">
      <c r="B77" s="73"/>
      <c r="C77" s="73"/>
      <c r="D77" s="73"/>
      <c r="E77" s="73"/>
      <c r="F77" s="70"/>
      <c r="G77" s="70"/>
      <c r="H77" s="70"/>
      <c r="I77" s="70"/>
      <c r="J77" s="72"/>
      <c r="K77" s="72"/>
      <c r="L77" s="72"/>
      <c r="M77" s="70"/>
      <c r="N77" s="70"/>
      <c r="O77" s="70"/>
      <c r="P77" s="69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5.75" customHeight="1" thickBot="1">
      <c r="B78" s="118" t="s">
        <v>27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61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3.5" customHeight="1" thickBot="1">
      <c r="B79" s="73"/>
      <c r="C79" s="73"/>
      <c r="D79" s="73"/>
      <c r="E79" s="73"/>
      <c r="F79" s="70" t="s">
        <v>29</v>
      </c>
      <c r="G79" s="70"/>
      <c r="H79" s="70" t="s">
        <v>172</v>
      </c>
      <c r="I79" s="70"/>
      <c r="J79" s="72" t="s">
        <v>173</v>
      </c>
      <c r="K79" s="72"/>
      <c r="L79" s="72"/>
      <c r="M79" s="70">
        <v>2.5</v>
      </c>
      <c r="N79" s="70">
        <v>6.7000000000000002E-3</v>
      </c>
      <c r="O79" s="70"/>
      <c r="P79" s="69">
        <v>600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2:34" ht="12" customHeight="1" thickBot="1">
      <c r="B80" s="73"/>
      <c r="C80" s="73"/>
      <c r="D80" s="73"/>
      <c r="E80" s="73"/>
      <c r="F80" s="70"/>
      <c r="G80" s="70"/>
      <c r="H80" s="70"/>
      <c r="I80" s="70"/>
      <c r="J80" s="72"/>
      <c r="K80" s="72"/>
      <c r="L80" s="72"/>
      <c r="M80" s="70"/>
      <c r="N80" s="70"/>
      <c r="O80" s="70"/>
      <c r="P80" s="69"/>
      <c r="Z80" s="1"/>
      <c r="AA80" s="1"/>
      <c r="AB80" s="1"/>
      <c r="AC80" s="1"/>
      <c r="AD80" s="1"/>
      <c r="AE80" s="1"/>
      <c r="AF80" s="1"/>
      <c r="AG80" s="1"/>
      <c r="AH80" s="1"/>
    </row>
    <row r="81" spans="2:20" ht="12.75" customHeight="1" thickBot="1">
      <c r="B81" s="73"/>
      <c r="C81" s="73"/>
      <c r="D81" s="73"/>
      <c r="E81" s="73"/>
      <c r="F81" s="70"/>
      <c r="G81" s="70"/>
      <c r="H81" s="70"/>
      <c r="I81" s="70"/>
      <c r="J81" s="72"/>
      <c r="K81" s="72"/>
      <c r="L81" s="72"/>
      <c r="M81" s="70"/>
      <c r="N81" s="70"/>
      <c r="O81" s="70"/>
      <c r="P81" s="69"/>
    </row>
    <row r="82" spans="2:20" s="14" customFormat="1" ht="9.75" customHeight="1" thickBot="1">
      <c r="B82" s="73"/>
      <c r="C82" s="73"/>
      <c r="D82" s="73"/>
      <c r="E82" s="73"/>
      <c r="F82" s="70"/>
      <c r="G82" s="70"/>
      <c r="H82" s="70"/>
      <c r="I82" s="70"/>
      <c r="J82" s="72"/>
      <c r="K82" s="72"/>
      <c r="L82" s="72"/>
      <c r="M82" s="70"/>
      <c r="N82" s="70"/>
      <c r="O82" s="70"/>
      <c r="P82" s="69"/>
    </row>
    <row r="83" spans="2:20" ht="6.75" customHeight="1" thickBot="1">
      <c r="B83" s="73"/>
      <c r="C83" s="73"/>
      <c r="D83" s="73"/>
      <c r="E83" s="73"/>
      <c r="F83" s="70"/>
      <c r="G83" s="70"/>
      <c r="H83" s="70"/>
      <c r="I83" s="70"/>
      <c r="J83" s="72"/>
      <c r="K83" s="72"/>
      <c r="L83" s="72"/>
      <c r="M83" s="70"/>
      <c r="N83" s="70"/>
      <c r="O83" s="70"/>
      <c r="P83" s="69"/>
    </row>
    <row r="84" spans="2:20" ht="14.25" customHeight="1" thickBot="1">
      <c r="B84" s="73"/>
      <c r="C84" s="73"/>
      <c r="D84" s="73"/>
      <c r="E84" s="73"/>
      <c r="F84" s="70"/>
      <c r="G84" s="70"/>
      <c r="H84" s="70"/>
      <c r="I84" s="70"/>
      <c r="J84" s="72"/>
      <c r="K84" s="72"/>
      <c r="L84" s="72"/>
      <c r="M84" s="70"/>
      <c r="N84" s="70"/>
      <c r="O84" s="70"/>
      <c r="P84" s="69"/>
    </row>
    <row r="85" spans="2:20" ht="15.75" customHeight="1" thickBot="1">
      <c r="B85" s="118" t="s">
        <v>28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61"/>
    </row>
    <row r="86" spans="2:20" ht="3.75" customHeight="1" thickBot="1">
      <c r="B86" s="71"/>
      <c r="C86" s="71"/>
      <c r="D86" s="71"/>
      <c r="E86" s="71"/>
      <c r="F86" s="70" t="s">
        <v>30</v>
      </c>
      <c r="G86" s="70"/>
      <c r="H86" s="70" t="s">
        <v>31</v>
      </c>
      <c r="I86" s="70"/>
      <c r="J86" s="72" t="s">
        <v>63</v>
      </c>
      <c r="K86" s="72"/>
      <c r="L86" s="72"/>
      <c r="M86" s="70">
        <v>2</v>
      </c>
      <c r="N86" s="70">
        <v>8.9999999999999993E-3</v>
      </c>
      <c r="O86" s="70"/>
      <c r="P86" s="69">
        <v>1200</v>
      </c>
    </row>
    <row r="87" spans="2:20" ht="9" customHeight="1" thickBot="1">
      <c r="B87" s="71"/>
      <c r="C87" s="71"/>
      <c r="D87" s="71"/>
      <c r="E87" s="71"/>
      <c r="F87" s="70"/>
      <c r="G87" s="70"/>
      <c r="H87" s="70"/>
      <c r="I87" s="70"/>
      <c r="J87" s="72"/>
      <c r="K87" s="72"/>
      <c r="L87" s="72"/>
      <c r="M87" s="70"/>
      <c r="N87" s="70"/>
      <c r="O87" s="70"/>
      <c r="P87" s="69"/>
      <c r="Q87" s="1"/>
      <c r="R87" s="1"/>
      <c r="S87" s="1"/>
      <c r="T87" s="1"/>
    </row>
    <row r="88" spans="2:20" ht="3.75" customHeight="1" thickBot="1">
      <c r="B88" s="71"/>
      <c r="C88" s="71"/>
      <c r="D88" s="71"/>
      <c r="E88" s="71"/>
      <c r="F88" s="70"/>
      <c r="G88" s="70"/>
      <c r="H88" s="70"/>
      <c r="I88" s="70"/>
      <c r="J88" s="72"/>
      <c r="K88" s="72"/>
      <c r="L88" s="72"/>
      <c r="M88" s="70"/>
      <c r="N88" s="70"/>
      <c r="O88" s="70"/>
      <c r="P88" s="69"/>
      <c r="Q88" s="1"/>
      <c r="R88" s="1"/>
      <c r="S88" s="1"/>
      <c r="T88" s="1"/>
    </row>
    <row r="89" spans="2:20" ht="8.25" customHeight="1" thickBot="1">
      <c r="B89" s="71"/>
      <c r="C89" s="71"/>
      <c r="D89" s="71"/>
      <c r="E89" s="71"/>
      <c r="F89" s="70"/>
      <c r="G89" s="70"/>
      <c r="H89" s="70"/>
      <c r="I89" s="70"/>
      <c r="J89" s="72"/>
      <c r="K89" s="72"/>
      <c r="L89" s="72"/>
      <c r="M89" s="70"/>
      <c r="N89" s="70"/>
      <c r="O89" s="70"/>
      <c r="P89" s="69"/>
      <c r="Q89" s="1"/>
      <c r="R89" s="1"/>
      <c r="S89" s="1"/>
      <c r="T89" s="1"/>
    </row>
    <row r="90" spans="2:20" ht="9.75" customHeight="1" thickBot="1">
      <c r="B90" s="71"/>
      <c r="C90" s="71"/>
      <c r="D90" s="71"/>
      <c r="E90" s="71"/>
      <c r="F90" s="70"/>
      <c r="G90" s="70"/>
      <c r="H90" s="70"/>
      <c r="I90" s="70"/>
      <c r="J90" s="72"/>
      <c r="K90" s="72"/>
      <c r="L90" s="72"/>
      <c r="M90" s="70"/>
      <c r="N90" s="70"/>
      <c r="O90" s="70"/>
      <c r="P90" s="69"/>
      <c r="Q90" s="1"/>
      <c r="R90" s="1"/>
      <c r="S90" s="1"/>
      <c r="T90" s="1"/>
    </row>
    <row r="91" spans="2:20" ht="4.5" customHeight="1" thickBot="1">
      <c r="B91" s="71"/>
      <c r="C91" s="71"/>
      <c r="D91" s="71"/>
      <c r="E91" s="71"/>
      <c r="F91" s="70"/>
      <c r="G91" s="70"/>
      <c r="H91" s="70"/>
      <c r="I91" s="70"/>
      <c r="J91" s="72"/>
      <c r="K91" s="72"/>
      <c r="L91" s="72"/>
      <c r="M91" s="70"/>
      <c r="N91" s="70"/>
      <c r="O91" s="70"/>
      <c r="P91" s="69"/>
      <c r="Q91" s="1"/>
      <c r="R91" s="1"/>
      <c r="S91" s="1"/>
      <c r="T91" s="1"/>
    </row>
    <row r="92" spans="2:20" ht="8.25" customHeight="1" thickBot="1">
      <c r="B92" s="71"/>
      <c r="C92" s="71"/>
      <c r="D92" s="71"/>
      <c r="E92" s="71"/>
      <c r="F92" s="70"/>
      <c r="G92" s="70"/>
      <c r="H92" s="70"/>
      <c r="I92" s="70"/>
      <c r="J92" s="72"/>
      <c r="K92" s="72"/>
      <c r="L92" s="72"/>
      <c r="M92" s="70"/>
      <c r="N92" s="70"/>
      <c r="O92" s="70"/>
      <c r="P92" s="69"/>
      <c r="Q92" s="7"/>
      <c r="R92" s="7"/>
      <c r="S92" s="7"/>
      <c r="T92" s="1"/>
    </row>
    <row r="93" spans="2:20" ht="8.25" customHeight="1" thickBot="1">
      <c r="B93" s="71"/>
      <c r="C93" s="71"/>
      <c r="D93" s="71"/>
      <c r="E93" s="71"/>
      <c r="F93" s="70"/>
      <c r="G93" s="70"/>
      <c r="H93" s="70"/>
      <c r="I93" s="70"/>
      <c r="J93" s="72"/>
      <c r="K93" s="72"/>
      <c r="L93" s="72"/>
      <c r="M93" s="70"/>
      <c r="N93" s="70"/>
      <c r="O93" s="70"/>
      <c r="P93" s="69"/>
      <c r="Q93" s="1"/>
      <c r="R93" s="1" t="s">
        <v>2</v>
      </c>
      <c r="S93" s="1"/>
      <c r="T93" s="1"/>
    </row>
    <row r="94" spans="2:20" ht="11.25" customHeight="1"/>
  </sheetData>
  <mergeCells count="149">
    <mergeCell ref="F6:G7"/>
    <mergeCell ref="H6:I7"/>
    <mergeCell ref="P28:P34"/>
    <mergeCell ref="B41:P41"/>
    <mergeCell ref="B42:E47"/>
    <mergeCell ref="F42:G47"/>
    <mergeCell ref="H42:I47"/>
    <mergeCell ref="J42:L47"/>
    <mergeCell ref="M42:M47"/>
    <mergeCell ref="N42:O47"/>
    <mergeCell ref="B28:E34"/>
    <mergeCell ref="P6:P7"/>
    <mergeCell ref="N10:O11"/>
    <mergeCell ref="M6:M7"/>
    <mergeCell ref="M8:M9"/>
    <mergeCell ref="M10:M11"/>
    <mergeCell ref="M12:M14"/>
    <mergeCell ref="P12:P14"/>
    <mergeCell ref="N6:O7"/>
    <mergeCell ref="F8:G9"/>
    <mergeCell ref="P10:P11"/>
    <mergeCell ref="N8:O9"/>
    <mergeCell ref="H8:I9"/>
    <mergeCell ref="F10:G11"/>
    <mergeCell ref="B2:P2"/>
    <mergeCell ref="B3:P3"/>
    <mergeCell ref="B4:E4"/>
    <mergeCell ref="F4:G4"/>
    <mergeCell ref="H4:I4"/>
    <mergeCell ref="B1:P1"/>
    <mergeCell ref="F28:G34"/>
    <mergeCell ref="H28:I34"/>
    <mergeCell ref="J28:L34"/>
    <mergeCell ref="M28:M34"/>
    <mergeCell ref="J6:L11"/>
    <mergeCell ref="J22:L27"/>
    <mergeCell ref="M22:M27"/>
    <mergeCell ref="F12:G14"/>
    <mergeCell ref="F15:G18"/>
    <mergeCell ref="H12:I14"/>
    <mergeCell ref="N28:O34"/>
    <mergeCell ref="J4:L4"/>
    <mergeCell ref="N4:O4"/>
    <mergeCell ref="M15:M18"/>
    <mergeCell ref="N12:O14"/>
    <mergeCell ref="N15:O18"/>
    <mergeCell ref="B5:P5"/>
    <mergeCell ref="B6:E11"/>
    <mergeCell ref="F49:G53"/>
    <mergeCell ref="H49:I53"/>
    <mergeCell ref="J49:L53"/>
    <mergeCell ref="M49:M53"/>
    <mergeCell ref="N49:O53"/>
    <mergeCell ref="H15:I18"/>
    <mergeCell ref="P15:P18"/>
    <mergeCell ref="B12:E18"/>
    <mergeCell ref="B35:E40"/>
    <mergeCell ref="F35:G40"/>
    <mergeCell ref="F20:G20"/>
    <mergeCell ref="H20:I20"/>
    <mergeCell ref="N20:O20"/>
    <mergeCell ref="B19:E20"/>
    <mergeCell ref="J19:L20"/>
    <mergeCell ref="H19:I19"/>
    <mergeCell ref="F19:G19"/>
    <mergeCell ref="N19:O19"/>
    <mergeCell ref="H10:I11"/>
    <mergeCell ref="P8:P9"/>
    <mergeCell ref="AA56:AC56"/>
    <mergeCell ref="AD56:AG56"/>
    <mergeCell ref="AA57:AC57"/>
    <mergeCell ref="AD57:AG57"/>
    <mergeCell ref="AA58:AC58"/>
    <mergeCell ref="AD58:AG58"/>
    <mergeCell ref="P54:P59"/>
    <mergeCell ref="P49:P53"/>
    <mergeCell ref="J12:L18"/>
    <mergeCell ref="P35:P40"/>
    <mergeCell ref="H35:I40"/>
    <mergeCell ref="J35:L40"/>
    <mergeCell ref="M35:M40"/>
    <mergeCell ref="N35:O40"/>
    <mergeCell ref="P22:P27"/>
    <mergeCell ref="B21:P21"/>
    <mergeCell ref="B22:E27"/>
    <mergeCell ref="F22:G27"/>
    <mergeCell ref="H22:I27"/>
    <mergeCell ref="N22:O27"/>
    <mergeCell ref="B48:P48"/>
    <mergeCell ref="B49:E53"/>
    <mergeCell ref="B54:E59"/>
    <mergeCell ref="F54:G59"/>
    <mergeCell ref="H54:I59"/>
    <mergeCell ref="J54:L59"/>
    <mergeCell ref="M54:M59"/>
    <mergeCell ref="N54:O59"/>
    <mergeCell ref="AA76:AB76"/>
    <mergeCell ref="AD76:AE76"/>
    <mergeCell ref="P73:P77"/>
    <mergeCell ref="B72:P72"/>
    <mergeCell ref="AA62:AC62"/>
    <mergeCell ref="AD62:AG62"/>
    <mergeCell ref="AA63:AC63"/>
    <mergeCell ref="AD63:AG63"/>
    <mergeCell ref="AA64:AC64"/>
    <mergeCell ref="AD64:AG64"/>
    <mergeCell ref="AA68:AC68"/>
    <mergeCell ref="AD68:AG68"/>
    <mergeCell ref="AA69:AC69"/>
    <mergeCell ref="AD69:AG69"/>
    <mergeCell ref="AA70:AC70"/>
    <mergeCell ref="AD70:AG70"/>
    <mergeCell ref="B79:E84"/>
    <mergeCell ref="F79:G84"/>
    <mergeCell ref="H79:I84"/>
    <mergeCell ref="J79:L84"/>
    <mergeCell ref="M79:M84"/>
    <mergeCell ref="N79:O84"/>
    <mergeCell ref="B73:E77"/>
    <mergeCell ref="H73:I77"/>
    <mergeCell ref="J73:L77"/>
    <mergeCell ref="M73:M77"/>
    <mergeCell ref="N73:O77"/>
    <mergeCell ref="F73:G77"/>
    <mergeCell ref="B78:P78"/>
    <mergeCell ref="P79:P84"/>
    <mergeCell ref="P42:P47"/>
    <mergeCell ref="P86:P93"/>
    <mergeCell ref="B85:P85"/>
    <mergeCell ref="B86:E93"/>
    <mergeCell ref="F86:G93"/>
    <mergeCell ref="H86:I93"/>
    <mergeCell ref="J86:L93"/>
    <mergeCell ref="M86:M93"/>
    <mergeCell ref="N86:O93"/>
    <mergeCell ref="P60:P65"/>
    <mergeCell ref="B60:E65"/>
    <mergeCell ref="F60:G65"/>
    <mergeCell ref="H60:I65"/>
    <mergeCell ref="J60:L65"/>
    <mergeCell ref="M60:M65"/>
    <mergeCell ref="N60:O65"/>
    <mergeCell ref="P66:P71"/>
    <mergeCell ref="B66:E71"/>
    <mergeCell ref="F66:G71"/>
    <mergeCell ref="H66:I71"/>
    <mergeCell ref="J66:L71"/>
    <mergeCell ref="M66:M71"/>
    <mergeCell ref="N66:O71"/>
  </mergeCells>
  <printOptions horizontalCentered="1" verticalCentered="1"/>
  <pageMargins left="0.19685039370078741" right="0.19685039370078741" top="0.11811023622047245" bottom="0.19685039370078741" header="0.15748031496062992" footer="0.19685039370078741"/>
  <pageSetup paperSize="9" scale="6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H103"/>
  <sheetViews>
    <sheetView view="pageBreakPreview" topLeftCell="A60" zoomScale="85" zoomScaleNormal="85" zoomScaleSheetLayoutView="85" workbookViewId="0">
      <selection activeCell="P104" sqref="P104"/>
    </sheetView>
  </sheetViews>
  <sheetFormatPr defaultRowHeight="12.75"/>
  <cols>
    <col min="1" max="1" width="3.5703125" style="5" customWidth="1"/>
    <col min="2" max="2" width="7" style="5" customWidth="1"/>
    <col min="3" max="3" width="6.140625" style="5" customWidth="1"/>
    <col min="4" max="4" width="8.140625" style="5" bestFit="1" customWidth="1"/>
    <col min="5" max="5" width="9.28515625" style="5" bestFit="1" customWidth="1"/>
    <col min="6" max="6" width="7.85546875" style="5" customWidth="1"/>
    <col min="7" max="7" width="8.7109375" style="5" customWidth="1"/>
    <col min="8" max="8" width="12.140625" style="5" customWidth="1"/>
    <col min="9" max="9" width="6.85546875" style="5" customWidth="1"/>
    <col min="10" max="10" width="9.85546875" style="5" bestFit="1" customWidth="1"/>
    <col min="11" max="11" width="12" style="5" customWidth="1"/>
    <col min="12" max="12" width="10" style="5" customWidth="1"/>
    <col min="13" max="13" width="11.7109375" style="5" customWidth="1"/>
    <col min="14" max="14" width="9.85546875" style="5" customWidth="1"/>
    <col min="15" max="15" width="5.7109375" style="5" customWidth="1"/>
    <col min="16" max="16" width="27.85546875" style="44" customWidth="1"/>
    <col min="17" max="19" width="5.85546875" style="5" customWidth="1"/>
    <col min="20" max="16384" width="9.140625" style="5"/>
  </cols>
  <sheetData>
    <row r="1" spans="2:16" ht="78.75" customHeight="1" thickBo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20.25" customHeight="1" thickBot="1">
      <c r="B2" s="78" t="s">
        <v>164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ht="18.75" customHeight="1" thickBot="1">
      <c r="B3" s="80" t="s">
        <v>163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38.25" customHeight="1" thickBot="1">
      <c r="B4" s="175" t="s">
        <v>109</v>
      </c>
      <c r="C4" s="176"/>
      <c r="D4" s="176"/>
      <c r="E4" s="177"/>
      <c r="F4" s="151" t="s">
        <v>0</v>
      </c>
      <c r="G4" s="152"/>
      <c r="H4" s="151" t="s">
        <v>110</v>
      </c>
      <c r="I4" s="152"/>
      <c r="J4" s="151" t="s">
        <v>3</v>
      </c>
      <c r="K4" s="178"/>
      <c r="L4" s="152"/>
      <c r="M4" s="15" t="s">
        <v>6</v>
      </c>
      <c r="N4" s="151" t="s">
        <v>5</v>
      </c>
      <c r="O4" s="152"/>
      <c r="P4" s="43" t="s">
        <v>1</v>
      </c>
    </row>
    <row r="5" spans="2:16" ht="13.5" customHeight="1" thickBot="1">
      <c r="B5" s="118" t="s">
        <v>32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6" ht="9.75" customHeight="1">
      <c r="B6" s="100"/>
      <c r="C6" s="149"/>
      <c r="D6" s="149"/>
      <c r="E6" s="149"/>
      <c r="F6" s="100" t="s">
        <v>33</v>
      </c>
      <c r="G6" s="101"/>
      <c r="H6" s="100" t="s">
        <v>37</v>
      </c>
      <c r="I6" s="101"/>
      <c r="J6" s="120" t="s">
        <v>58</v>
      </c>
      <c r="K6" s="121"/>
      <c r="L6" s="122"/>
      <c r="M6" s="115">
        <v>5</v>
      </c>
      <c r="N6" s="100">
        <v>7.0000000000000001E-3</v>
      </c>
      <c r="O6" s="101"/>
      <c r="P6" s="88">
        <v>720</v>
      </c>
    </row>
    <row r="7" spans="2:16" ht="11.25" customHeight="1" thickBot="1">
      <c r="B7" s="102"/>
      <c r="C7" s="150"/>
      <c r="D7" s="150"/>
      <c r="E7" s="150"/>
      <c r="F7" s="104"/>
      <c r="G7" s="105"/>
      <c r="H7" s="104"/>
      <c r="I7" s="105"/>
      <c r="J7" s="123"/>
      <c r="K7" s="124"/>
      <c r="L7" s="125"/>
      <c r="M7" s="117"/>
      <c r="N7" s="102"/>
      <c r="O7" s="103"/>
      <c r="P7" s="90"/>
    </row>
    <row r="8" spans="2:16" ht="12.75" customHeight="1">
      <c r="B8" s="102"/>
      <c r="C8" s="150"/>
      <c r="D8" s="150"/>
      <c r="E8" s="150"/>
      <c r="F8" s="100" t="s">
        <v>34</v>
      </c>
      <c r="G8" s="101"/>
      <c r="H8" s="100" t="s">
        <v>38</v>
      </c>
      <c r="I8" s="101"/>
      <c r="J8" s="123"/>
      <c r="K8" s="124"/>
      <c r="L8" s="125"/>
      <c r="M8" s="115">
        <v>6</v>
      </c>
      <c r="N8" s="100">
        <v>8.0000000000000002E-3</v>
      </c>
      <c r="O8" s="101"/>
      <c r="P8" s="88">
        <v>800</v>
      </c>
    </row>
    <row r="9" spans="2:16" ht="10.5" customHeight="1" thickBot="1">
      <c r="B9" s="102"/>
      <c r="C9" s="150"/>
      <c r="D9" s="150"/>
      <c r="E9" s="150"/>
      <c r="F9" s="104"/>
      <c r="G9" s="105"/>
      <c r="H9" s="104"/>
      <c r="I9" s="105"/>
      <c r="J9" s="123"/>
      <c r="K9" s="124"/>
      <c r="L9" s="125"/>
      <c r="M9" s="117"/>
      <c r="N9" s="104"/>
      <c r="O9" s="105"/>
      <c r="P9" s="90"/>
    </row>
    <row r="10" spans="2:16" ht="9.75" customHeight="1">
      <c r="B10" s="102"/>
      <c r="C10" s="150"/>
      <c r="D10" s="150"/>
      <c r="E10" s="150"/>
      <c r="F10" s="100" t="s">
        <v>35</v>
      </c>
      <c r="G10" s="101"/>
      <c r="H10" s="100" t="s">
        <v>39</v>
      </c>
      <c r="I10" s="101"/>
      <c r="J10" s="123"/>
      <c r="K10" s="124"/>
      <c r="L10" s="125"/>
      <c r="M10" s="115">
        <v>7</v>
      </c>
      <c r="N10" s="100">
        <v>8.9999999999999993E-3</v>
      </c>
      <c r="O10" s="101"/>
      <c r="P10" s="88">
        <v>900</v>
      </c>
    </row>
    <row r="11" spans="2:16" ht="14.25" customHeight="1" thickBot="1">
      <c r="B11" s="102"/>
      <c r="C11" s="150"/>
      <c r="D11" s="150"/>
      <c r="E11" s="150"/>
      <c r="F11" s="104"/>
      <c r="G11" s="105"/>
      <c r="H11" s="104"/>
      <c r="I11" s="105"/>
      <c r="J11" s="123"/>
      <c r="K11" s="124"/>
      <c r="L11" s="125"/>
      <c r="M11" s="117"/>
      <c r="N11" s="104"/>
      <c r="O11" s="105"/>
      <c r="P11" s="90"/>
    </row>
    <row r="12" spans="2:16" ht="21.75" customHeight="1" thickBot="1">
      <c r="B12" s="104"/>
      <c r="C12" s="164"/>
      <c r="D12" s="164"/>
      <c r="E12" s="164"/>
      <c r="F12" s="118" t="s">
        <v>36</v>
      </c>
      <c r="G12" s="161"/>
      <c r="H12" s="118" t="s">
        <v>40</v>
      </c>
      <c r="I12" s="161"/>
      <c r="J12" s="126"/>
      <c r="K12" s="127"/>
      <c r="L12" s="128"/>
      <c r="M12" s="24">
        <v>9</v>
      </c>
      <c r="N12" s="165">
        <v>0.01</v>
      </c>
      <c r="O12" s="166"/>
      <c r="P12" s="45">
        <v>1080</v>
      </c>
    </row>
    <row r="13" spans="2:16" ht="21.75" customHeight="1" thickBot="1">
      <c r="B13" s="100"/>
      <c r="C13" s="149"/>
      <c r="D13" s="149"/>
      <c r="E13" s="101"/>
      <c r="F13" s="118" t="s">
        <v>174</v>
      </c>
      <c r="G13" s="161"/>
      <c r="H13" s="118" t="s">
        <v>38</v>
      </c>
      <c r="I13" s="161"/>
      <c r="J13" s="120" t="s">
        <v>58</v>
      </c>
      <c r="K13" s="121"/>
      <c r="L13" s="122"/>
      <c r="M13" s="67">
        <v>6.5</v>
      </c>
      <c r="N13" s="165">
        <v>2.1000000000000001E-2</v>
      </c>
      <c r="O13" s="166"/>
      <c r="P13" s="249">
        <v>800</v>
      </c>
    </row>
    <row r="14" spans="2:16" ht="25.5" customHeight="1" thickBot="1">
      <c r="B14" s="102"/>
      <c r="C14" s="150"/>
      <c r="D14" s="150"/>
      <c r="E14" s="103"/>
      <c r="F14" s="118" t="s">
        <v>175</v>
      </c>
      <c r="G14" s="161"/>
      <c r="H14" s="118" t="s">
        <v>39</v>
      </c>
      <c r="I14" s="161"/>
      <c r="J14" s="123"/>
      <c r="K14" s="124"/>
      <c r="L14" s="125"/>
      <c r="M14" s="67">
        <v>7.5</v>
      </c>
      <c r="N14" s="165">
        <v>2.4E-2</v>
      </c>
      <c r="O14" s="166"/>
      <c r="P14" s="249">
        <v>900</v>
      </c>
    </row>
    <row r="15" spans="2:16" ht="25.5" customHeight="1" thickBot="1">
      <c r="B15" s="104"/>
      <c r="C15" s="164"/>
      <c r="D15" s="164"/>
      <c r="E15" s="105"/>
      <c r="F15" s="118" t="s">
        <v>176</v>
      </c>
      <c r="G15" s="161"/>
      <c r="H15" s="118" t="s">
        <v>40</v>
      </c>
      <c r="I15" s="161"/>
      <c r="J15" s="126"/>
      <c r="K15" s="127"/>
      <c r="L15" s="128"/>
      <c r="M15" s="65">
        <v>8.5</v>
      </c>
      <c r="N15" s="165">
        <v>2.7E-2</v>
      </c>
      <c r="O15" s="166"/>
      <c r="P15" s="249">
        <v>1080</v>
      </c>
    </row>
    <row r="16" spans="2:16" ht="13.5" customHeight="1" thickBot="1">
      <c r="B16" s="118" t="s">
        <v>69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2:23" ht="18.75" customHeight="1">
      <c r="B17" s="91"/>
      <c r="C17" s="92"/>
      <c r="D17" s="92"/>
      <c r="E17" s="93"/>
      <c r="F17" s="100" t="s">
        <v>41</v>
      </c>
      <c r="G17" s="101"/>
      <c r="H17" s="100" t="s">
        <v>111</v>
      </c>
      <c r="I17" s="101"/>
      <c r="J17" s="142" t="s">
        <v>59</v>
      </c>
      <c r="K17" s="107"/>
      <c r="L17" s="108"/>
      <c r="M17" s="115">
        <v>28</v>
      </c>
      <c r="N17" s="100">
        <v>5.7000000000000002E-2</v>
      </c>
      <c r="O17" s="101"/>
      <c r="P17" s="88">
        <v>3150</v>
      </c>
    </row>
    <row r="18" spans="2:23" ht="17.25" customHeight="1">
      <c r="B18" s="94"/>
      <c r="C18" s="95"/>
      <c r="D18" s="95"/>
      <c r="E18" s="96"/>
      <c r="F18" s="102"/>
      <c r="G18" s="103"/>
      <c r="H18" s="102"/>
      <c r="I18" s="103"/>
      <c r="J18" s="109"/>
      <c r="K18" s="110"/>
      <c r="L18" s="111"/>
      <c r="M18" s="116"/>
      <c r="N18" s="102"/>
      <c r="O18" s="103"/>
      <c r="P18" s="89"/>
      <c r="V18" s="1"/>
    </row>
    <row r="19" spans="2:23" ht="18.75" customHeight="1">
      <c r="B19" s="94"/>
      <c r="C19" s="95"/>
      <c r="D19" s="95"/>
      <c r="E19" s="96"/>
      <c r="F19" s="102"/>
      <c r="G19" s="103"/>
      <c r="H19" s="102"/>
      <c r="I19" s="103"/>
      <c r="J19" s="109"/>
      <c r="K19" s="110"/>
      <c r="L19" s="111"/>
      <c r="M19" s="116"/>
      <c r="N19" s="102"/>
      <c r="O19" s="103"/>
      <c r="P19" s="89"/>
    </row>
    <row r="20" spans="2:23" ht="15.75" customHeight="1">
      <c r="B20" s="94"/>
      <c r="C20" s="95"/>
      <c r="D20" s="95"/>
      <c r="E20" s="96"/>
      <c r="F20" s="102"/>
      <c r="G20" s="103"/>
      <c r="H20" s="102"/>
      <c r="I20" s="103"/>
      <c r="J20" s="109"/>
      <c r="K20" s="110"/>
      <c r="L20" s="111"/>
      <c r="M20" s="116"/>
      <c r="N20" s="102"/>
      <c r="O20" s="103"/>
      <c r="P20" s="89"/>
    </row>
    <row r="21" spans="2:23" ht="9.75" customHeight="1">
      <c r="B21" s="94"/>
      <c r="C21" s="95"/>
      <c r="D21" s="95"/>
      <c r="E21" s="96"/>
      <c r="F21" s="102"/>
      <c r="G21" s="103"/>
      <c r="H21" s="102"/>
      <c r="I21" s="103"/>
      <c r="J21" s="109"/>
      <c r="K21" s="110"/>
      <c r="L21" s="111"/>
      <c r="M21" s="116"/>
      <c r="N21" s="102"/>
      <c r="O21" s="103"/>
      <c r="P21" s="89"/>
    </row>
    <row r="22" spans="2:23" ht="9" customHeight="1" thickBot="1">
      <c r="B22" s="97"/>
      <c r="C22" s="98"/>
      <c r="D22" s="98"/>
      <c r="E22" s="99"/>
      <c r="F22" s="104"/>
      <c r="G22" s="105"/>
      <c r="H22" s="104"/>
      <c r="I22" s="105"/>
      <c r="J22" s="112"/>
      <c r="K22" s="113"/>
      <c r="L22" s="114"/>
      <c r="M22" s="117"/>
      <c r="N22" s="104"/>
      <c r="O22" s="105"/>
      <c r="P22" s="90"/>
      <c r="W22" s="3"/>
    </row>
    <row r="23" spans="2:23" ht="18.75" customHeight="1">
      <c r="B23" s="91"/>
      <c r="C23" s="92"/>
      <c r="D23" s="92"/>
      <c r="E23" s="93"/>
      <c r="F23" s="100" t="s">
        <v>150</v>
      </c>
      <c r="G23" s="101"/>
      <c r="H23" s="100" t="s">
        <v>151</v>
      </c>
      <c r="I23" s="101"/>
      <c r="J23" s="106" t="s">
        <v>158</v>
      </c>
      <c r="K23" s="107"/>
      <c r="L23" s="108"/>
      <c r="M23" s="115">
        <v>25</v>
      </c>
      <c r="N23" s="100">
        <v>6.6000000000000003E-2</v>
      </c>
      <c r="O23" s="101"/>
      <c r="P23" s="88">
        <v>3120</v>
      </c>
    </row>
    <row r="24" spans="2:23" ht="17.25" customHeight="1">
      <c r="B24" s="94"/>
      <c r="C24" s="95"/>
      <c r="D24" s="95"/>
      <c r="E24" s="96"/>
      <c r="F24" s="102"/>
      <c r="G24" s="103"/>
      <c r="H24" s="102"/>
      <c r="I24" s="103"/>
      <c r="J24" s="109"/>
      <c r="K24" s="110"/>
      <c r="L24" s="111"/>
      <c r="M24" s="116"/>
      <c r="N24" s="102"/>
      <c r="O24" s="103"/>
      <c r="P24" s="89"/>
      <c r="V24" s="1"/>
    </row>
    <row r="25" spans="2:23" ht="17.25" customHeight="1">
      <c r="B25" s="94"/>
      <c r="C25" s="95"/>
      <c r="D25" s="95"/>
      <c r="E25" s="96"/>
      <c r="F25" s="102"/>
      <c r="G25" s="103"/>
      <c r="H25" s="102"/>
      <c r="I25" s="103"/>
      <c r="J25" s="109"/>
      <c r="K25" s="110"/>
      <c r="L25" s="111"/>
      <c r="M25" s="116"/>
      <c r="N25" s="102"/>
      <c r="O25" s="103"/>
      <c r="P25" s="89"/>
    </row>
    <row r="26" spans="2:23" ht="9" customHeight="1">
      <c r="B26" s="94"/>
      <c r="C26" s="95"/>
      <c r="D26" s="95"/>
      <c r="E26" s="96"/>
      <c r="F26" s="102"/>
      <c r="G26" s="103"/>
      <c r="H26" s="102"/>
      <c r="I26" s="103"/>
      <c r="J26" s="109"/>
      <c r="K26" s="110"/>
      <c r="L26" s="111"/>
      <c r="M26" s="116"/>
      <c r="N26" s="102"/>
      <c r="O26" s="103"/>
      <c r="P26" s="89"/>
    </row>
    <row r="27" spans="2:23" ht="9.75" customHeight="1">
      <c r="B27" s="94"/>
      <c r="C27" s="95"/>
      <c r="D27" s="95"/>
      <c r="E27" s="96"/>
      <c r="F27" s="102"/>
      <c r="G27" s="103"/>
      <c r="H27" s="102"/>
      <c r="I27" s="103"/>
      <c r="J27" s="109"/>
      <c r="K27" s="110"/>
      <c r="L27" s="111"/>
      <c r="M27" s="116"/>
      <c r="N27" s="102"/>
      <c r="O27" s="103"/>
      <c r="P27" s="89"/>
    </row>
    <row r="28" spans="2:23" ht="10.5" customHeight="1" thickBot="1">
      <c r="B28" s="97"/>
      <c r="C28" s="98"/>
      <c r="D28" s="98"/>
      <c r="E28" s="99"/>
      <c r="F28" s="104"/>
      <c r="G28" s="105"/>
      <c r="H28" s="104"/>
      <c r="I28" s="105"/>
      <c r="J28" s="112"/>
      <c r="K28" s="113"/>
      <c r="L28" s="114"/>
      <c r="M28" s="117"/>
      <c r="N28" s="104"/>
      <c r="O28" s="105"/>
      <c r="P28" s="90"/>
      <c r="W28" s="3"/>
    </row>
    <row r="29" spans="2:23" ht="18.75" customHeight="1">
      <c r="B29" s="91"/>
      <c r="C29" s="92"/>
      <c r="D29" s="92"/>
      <c r="E29" s="93"/>
      <c r="F29" s="100" t="s">
        <v>152</v>
      </c>
      <c r="G29" s="101"/>
      <c r="H29" s="100" t="s">
        <v>153</v>
      </c>
      <c r="I29" s="101"/>
      <c r="J29" s="106" t="s">
        <v>161</v>
      </c>
      <c r="K29" s="107"/>
      <c r="L29" s="108"/>
      <c r="M29" s="115">
        <v>14</v>
      </c>
      <c r="N29" s="100">
        <v>3.9E-2</v>
      </c>
      <c r="O29" s="101"/>
      <c r="P29" s="88">
        <v>1800</v>
      </c>
    </row>
    <row r="30" spans="2:23" ht="10.5" customHeight="1">
      <c r="B30" s="94"/>
      <c r="C30" s="95"/>
      <c r="D30" s="95"/>
      <c r="E30" s="96"/>
      <c r="F30" s="102"/>
      <c r="G30" s="103"/>
      <c r="H30" s="102"/>
      <c r="I30" s="103"/>
      <c r="J30" s="109"/>
      <c r="K30" s="110"/>
      <c r="L30" s="111"/>
      <c r="M30" s="116"/>
      <c r="N30" s="102"/>
      <c r="O30" s="103"/>
      <c r="P30" s="89"/>
      <c r="V30" s="1"/>
    </row>
    <row r="31" spans="2:23" ht="15.75" customHeight="1">
      <c r="B31" s="94"/>
      <c r="C31" s="95"/>
      <c r="D31" s="95"/>
      <c r="E31" s="96"/>
      <c r="F31" s="102"/>
      <c r="G31" s="103"/>
      <c r="H31" s="102"/>
      <c r="I31" s="103"/>
      <c r="J31" s="109"/>
      <c r="K31" s="110"/>
      <c r="L31" s="111"/>
      <c r="M31" s="116"/>
      <c r="N31" s="102"/>
      <c r="O31" s="103"/>
      <c r="P31" s="89"/>
    </row>
    <row r="32" spans="2:23" ht="13.5" customHeight="1">
      <c r="B32" s="94"/>
      <c r="C32" s="95"/>
      <c r="D32" s="95"/>
      <c r="E32" s="96"/>
      <c r="F32" s="102"/>
      <c r="G32" s="103"/>
      <c r="H32" s="102"/>
      <c r="I32" s="103"/>
      <c r="J32" s="109"/>
      <c r="K32" s="110"/>
      <c r="L32" s="111"/>
      <c r="M32" s="116"/>
      <c r="N32" s="102"/>
      <c r="O32" s="103"/>
      <c r="P32" s="89"/>
    </row>
    <row r="33" spans="2:33" ht="9.75" customHeight="1">
      <c r="B33" s="94"/>
      <c r="C33" s="95"/>
      <c r="D33" s="95"/>
      <c r="E33" s="96"/>
      <c r="F33" s="102"/>
      <c r="G33" s="103"/>
      <c r="H33" s="102"/>
      <c r="I33" s="103"/>
      <c r="J33" s="109"/>
      <c r="K33" s="110"/>
      <c r="L33" s="111"/>
      <c r="M33" s="116"/>
      <c r="N33" s="102"/>
      <c r="O33" s="103"/>
      <c r="P33" s="89"/>
    </row>
    <row r="34" spans="2:33" ht="8.25" customHeight="1" thickBot="1">
      <c r="B34" s="97"/>
      <c r="C34" s="98"/>
      <c r="D34" s="98"/>
      <c r="E34" s="99"/>
      <c r="F34" s="104"/>
      <c r="G34" s="105"/>
      <c r="H34" s="104"/>
      <c r="I34" s="105"/>
      <c r="J34" s="112"/>
      <c r="K34" s="113"/>
      <c r="L34" s="114"/>
      <c r="M34" s="117"/>
      <c r="N34" s="104"/>
      <c r="O34" s="105"/>
      <c r="P34" s="90"/>
      <c r="W34" s="3"/>
    </row>
    <row r="35" spans="2:33" ht="15" customHeight="1" thickBot="1">
      <c r="B35" s="162" t="s">
        <v>68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W35" s="3"/>
    </row>
    <row r="36" spans="2:33" ht="19.5" customHeight="1">
      <c r="B36" s="129"/>
      <c r="C36" s="130"/>
      <c r="D36" s="130"/>
      <c r="E36" s="131"/>
      <c r="F36" s="100" t="s">
        <v>42</v>
      </c>
      <c r="G36" s="101"/>
      <c r="H36" s="100" t="s">
        <v>44</v>
      </c>
      <c r="I36" s="101"/>
      <c r="J36" s="142" t="s">
        <v>60</v>
      </c>
      <c r="K36" s="107"/>
      <c r="L36" s="108"/>
      <c r="M36" s="115">
        <v>18</v>
      </c>
      <c r="N36" s="100">
        <v>0.03</v>
      </c>
      <c r="O36" s="101"/>
      <c r="P36" s="88">
        <v>1750</v>
      </c>
      <c r="U36" s="3"/>
    </row>
    <row r="37" spans="2:33" ht="21" customHeight="1">
      <c r="B37" s="132"/>
      <c r="C37" s="76"/>
      <c r="D37" s="76"/>
      <c r="E37" s="133"/>
      <c r="F37" s="102"/>
      <c r="G37" s="103"/>
      <c r="H37" s="102"/>
      <c r="I37" s="103"/>
      <c r="J37" s="109"/>
      <c r="K37" s="110"/>
      <c r="L37" s="111"/>
      <c r="M37" s="116"/>
      <c r="N37" s="102"/>
      <c r="O37" s="103"/>
      <c r="P37" s="89"/>
    </row>
    <row r="38" spans="2:33" ht="15.75" customHeight="1" thickBot="1">
      <c r="B38" s="132"/>
      <c r="C38" s="76"/>
      <c r="D38" s="76"/>
      <c r="E38" s="133"/>
      <c r="F38" s="104"/>
      <c r="G38" s="105"/>
      <c r="H38" s="104"/>
      <c r="I38" s="105"/>
      <c r="J38" s="109"/>
      <c r="K38" s="110"/>
      <c r="L38" s="111"/>
      <c r="M38" s="117"/>
      <c r="N38" s="104"/>
      <c r="O38" s="105"/>
      <c r="P38" s="90"/>
    </row>
    <row r="39" spans="2:33" ht="20.25" customHeight="1">
      <c r="B39" s="132"/>
      <c r="C39" s="76"/>
      <c r="D39" s="76"/>
      <c r="E39" s="133"/>
      <c r="F39" s="100" t="s">
        <v>43</v>
      </c>
      <c r="G39" s="101"/>
      <c r="H39" s="100" t="s">
        <v>111</v>
      </c>
      <c r="I39" s="101"/>
      <c r="J39" s="109"/>
      <c r="K39" s="110"/>
      <c r="L39" s="111"/>
      <c r="M39" s="115">
        <v>36</v>
      </c>
      <c r="N39" s="100">
        <v>7.2999999999999995E-2</v>
      </c>
      <c r="O39" s="101"/>
      <c r="P39" s="88">
        <v>3600</v>
      </c>
    </row>
    <row r="40" spans="2:33" s="13" customFormat="1" ht="14.25" customHeight="1">
      <c r="B40" s="132"/>
      <c r="C40" s="76"/>
      <c r="D40" s="76"/>
      <c r="E40" s="133"/>
      <c r="F40" s="102"/>
      <c r="G40" s="103"/>
      <c r="H40" s="102"/>
      <c r="I40" s="103"/>
      <c r="J40" s="109"/>
      <c r="K40" s="110"/>
      <c r="L40" s="111"/>
      <c r="M40" s="116"/>
      <c r="N40" s="102"/>
      <c r="O40" s="103"/>
      <c r="P40" s="89"/>
    </row>
    <row r="41" spans="2:33" ht="41.25" hidden="1" customHeight="1" thickBot="1">
      <c r="B41" s="132"/>
      <c r="C41" s="76"/>
      <c r="D41" s="76"/>
      <c r="E41" s="133"/>
      <c r="F41" s="102"/>
      <c r="G41" s="103"/>
      <c r="H41" s="102"/>
      <c r="I41" s="103"/>
      <c r="J41" s="109"/>
      <c r="K41" s="110"/>
      <c r="L41" s="111"/>
      <c r="M41" s="116"/>
      <c r="N41" s="102"/>
      <c r="O41" s="103"/>
      <c r="P41" s="89"/>
    </row>
    <row r="42" spans="2:33" ht="9" customHeight="1" thickBot="1">
      <c r="B42" s="134"/>
      <c r="C42" s="135"/>
      <c r="D42" s="135"/>
      <c r="E42" s="136"/>
      <c r="F42" s="104"/>
      <c r="G42" s="105"/>
      <c r="H42" s="104"/>
      <c r="I42" s="105"/>
      <c r="J42" s="112"/>
      <c r="K42" s="113"/>
      <c r="L42" s="114"/>
      <c r="M42" s="117"/>
      <c r="N42" s="104"/>
      <c r="O42" s="105"/>
      <c r="P42" s="90"/>
    </row>
    <row r="43" spans="2:33" ht="17.25" customHeight="1">
      <c r="B43" s="129"/>
      <c r="C43" s="153"/>
      <c r="D43" s="153"/>
      <c r="E43" s="154"/>
      <c r="F43" s="100" t="s">
        <v>45</v>
      </c>
      <c r="G43" s="101"/>
      <c r="H43" s="100" t="s">
        <v>112</v>
      </c>
      <c r="I43" s="101"/>
      <c r="J43" s="142" t="s">
        <v>60</v>
      </c>
      <c r="K43" s="107"/>
      <c r="L43" s="108"/>
      <c r="M43" s="115">
        <v>25</v>
      </c>
      <c r="N43" s="100">
        <v>5.6000000000000001E-2</v>
      </c>
      <c r="O43" s="101"/>
      <c r="P43" s="88">
        <v>2600</v>
      </c>
    </row>
    <row r="44" spans="2:33" ht="16.5" customHeight="1">
      <c r="B44" s="155"/>
      <c r="C44" s="156"/>
      <c r="D44" s="156"/>
      <c r="E44" s="157"/>
      <c r="F44" s="102"/>
      <c r="G44" s="103"/>
      <c r="H44" s="102"/>
      <c r="I44" s="103"/>
      <c r="J44" s="109"/>
      <c r="K44" s="110"/>
      <c r="L44" s="111"/>
      <c r="M44" s="116"/>
      <c r="N44" s="102"/>
      <c r="O44" s="103"/>
      <c r="P44" s="89"/>
      <c r="AA44" s="1"/>
      <c r="AB44" s="1"/>
      <c r="AC44" s="1"/>
      <c r="AD44" s="1"/>
      <c r="AE44" s="1"/>
      <c r="AF44" s="1"/>
      <c r="AG44" s="1"/>
    </row>
    <row r="45" spans="2:33" ht="16.5" customHeight="1">
      <c r="B45" s="155"/>
      <c r="C45" s="156"/>
      <c r="D45" s="156"/>
      <c r="E45" s="157"/>
      <c r="F45" s="102"/>
      <c r="G45" s="103"/>
      <c r="H45" s="102"/>
      <c r="I45" s="103"/>
      <c r="J45" s="109"/>
      <c r="K45" s="110"/>
      <c r="L45" s="111"/>
      <c r="M45" s="116"/>
      <c r="N45" s="102"/>
      <c r="O45" s="103"/>
      <c r="P45" s="89"/>
      <c r="AA45" s="1"/>
      <c r="AB45" s="1"/>
      <c r="AC45" s="1"/>
      <c r="AD45" s="1"/>
      <c r="AE45" s="1"/>
      <c r="AF45" s="1"/>
      <c r="AG45" s="1"/>
    </row>
    <row r="46" spans="2:33" ht="15.75" customHeight="1">
      <c r="B46" s="155"/>
      <c r="C46" s="156"/>
      <c r="D46" s="156"/>
      <c r="E46" s="157"/>
      <c r="F46" s="102"/>
      <c r="G46" s="103"/>
      <c r="H46" s="102"/>
      <c r="I46" s="103"/>
      <c r="J46" s="109"/>
      <c r="K46" s="110"/>
      <c r="L46" s="111"/>
      <c r="M46" s="116"/>
      <c r="N46" s="102"/>
      <c r="O46" s="103"/>
      <c r="P46" s="89"/>
      <c r="AA46" s="1"/>
      <c r="AB46" s="76"/>
      <c r="AC46" s="76"/>
      <c r="AD46" s="76"/>
      <c r="AE46" s="76"/>
      <c r="AF46" s="76"/>
      <c r="AG46" s="1"/>
    </row>
    <row r="47" spans="2:33" ht="10.5" customHeight="1">
      <c r="B47" s="155"/>
      <c r="C47" s="156"/>
      <c r="D47" s="156"/>
      <c r="E47" s="157"/>
      <c r="F47" s="102"/>
      <c r="G47" s="103"/>
      <c r="H47" s="102"/>
      <c r="I47" s="103"/>
      <c r="J47" s="109"/>
      <c r="K47" s="110"/>
      <c r="L47" s="111"/>
      <c r="M47" s="116"/>
      <c r="N47" s="102"/>
      <c r="O47" s="103"/>
      <c r="P47" s="89"/>
      <c r="AA47" s="1"/>
      <c r="AB47" s="76"/>
      <c r="AC47" s="76"/>
      <c r="AD47" s="76"/>
      <c r="AE47" s="76"/>
      <c r="AF47" s="76"/>
      <c r="AG47" s="1"/>
    </row>
    <row r="48" spans="2:33" ht="11.25" customHeight="1" thickBot="1">
      <c r="B48" s="158"/>
      <c r="C48" s="159"/>
      <c r="D48" s="159"/>
      <c r="E48" s="160"/>
      <c r="F48" s="104"/>
      <c r="G48" s="105"/>
      <c r="H48" s="104"/>
      <c r="I48" s="105"/>
      <c r="J48" s="112"/>
      <c r="K48" s="113"/>
      <c r="L48" s="114"/>
      <c r="M48" s="117"/>
      <c r="N48" s="104"/>
      <c r="O48" s="105"/>
      <c r="P48" s="90"/>
      <c r="AA48" s="1"/>
      <c r="AB48" s="76"/>
      <c r="AC48" s="76"/>
      <c r="AD48" s="76"/>
      <c r="AE48" s="76"/>
      <c r="AF48" s="76"/>
      <c r="AG48" s="1"/>
    </row>
    <row r="49" spans="2:34" ht="15" customHeight="1" thickBot="1">
      <c r="B49" s="140" t="s">
        <v>7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AA49" s="1"/>
      <c r="AB49" s="2"/>
      <c r="AC49" s="2"/>
      <c r="AD49" s="2"/>
      <c r="AE49" s="2"/>
      <c r="AF49" s="2"/>
      <c r="AG49" s="1"/>
    </row>
    <row r="50" spans="2:34" ht="18" customHeight="1">
      <c r="B50" s="129"/>
      <c r="C50" s="130"/>
      <c r="D50" s="130"/>
      <c r="E50" s="131"/>
      <c r="F50" s="100" t="s">
        <v>47</v>
      </c>
      <c r="G50" s="101"/>
      <c r="H50" s="100" t="s">
        <v>48</v>
      </c>
      <c r="I50" s="101"/>
      <c r="J50" s="142" t="s">
        <v>64</v>
      </c>
      <c r="K50" s="107"/>
      <c r="L50" s="108"/>
      <c r="M50" s="115">
        <v>4</v>
      </c>
      <c r="N50" s="100">
        <v>1.2999999999999999E-2</v>
      </c>
      <c r="O50" s="101"/>
      <c r="P50" s="88">
        <v>630</v>
      </c>
      <c r="AA50" s="1"/>
      <c r="AB50" s="2"/>
      <c r="AC50" s="2"/>
      <c r="AD50" s="2"/>
      <c r="AE50" s="2"/>
      <c r="AF50" s="2"/>
      <c r="AG50" s="1"/>
    </row>
    <row r="51" spans="2:34" ht="15" customHeight="1">
      <c r="B51" s="132"/>
      <c r="C51" s="76"/>
      <c r="D51" s="76"/>
      <c r="E51" s="133"/>
      <c r="F51" s="102"/>
      <c r="G51" s="103"/>
      <c r="H51" s="102"/>
      <c r="I51" s="103"/>
      <c r="J51" s="109"/>
      <c r="K51" s="110"/>
      <c r="L51" s="111"/>
      <c r="M51" s="116"/>
      <c r="N51" s="102"/>
      <c r="O51" s="103"/>
      <c r="P51" s="89"/>
      <c r="S51" s="1"/>
      <c r="T51" s="1"/>
      <c r="U51" s="1"/>
      <c r="V51" s="1"/>
      <c r="W51" s="1"/>
      <c r="X51" s="1"/>
      <c r="AA51" s="1"/>
      <c r="AB51" s="2"/>
      <c r="AC51" s="2"/>
      <c r="AD51" s="2"/>
      <c r="AE51" s="2"/>
      <c r="AF51" s="2"/>
      <c r="AG51" s="1"/>
    </row>
    <row r="52" spans="2:34" ht="16.5" customHeight="1" thickBot="1">
      <c r="B52" s="132"/>
      <c r="C52" s="76"/>
      <c r="D52" s="76"/>
      <c r="E52" s="133"/>
      <c r="F52" s="104"/>
      <c r="G52" s="105"/>
      <c r="H52" s="104"/>
      <c r="I52" s="105"/>
      <c r="J52" s="109"/>
      <c r="K52" s="110"/>
      <c r="L52" s="111"/>
      <c r="M52" s="117"/>
      <c r="N52" s="104"/>
      <c r="O52" s="105"/>
      <c r="P52" s="90"/>
      <c r="S52" s="1"/>
      <c r="T52" s="1"/>
      <c r="U52" s="1"/>
      <c r="V52" s="1"/>
      <c r="W52" s="1"/>
      <c r="X52" s="1"/>
      <c r="AA52" s="1"/>
      <c r="AB52" s="6"/>
      <c r="AC52" s="6"/>
      <c r="AD52" s="6"/>
      <c r="AE52" s="6"/>
      <c r="AF52" s="6"/>
      <c r="AG52" s="1"/>
    </row>
    <row r="53" spans="2:34" ht="17.25" customHeight="1">
      <c r="B53" s="132"/>
      <c r="C53" s="76"/>
      <c r="D53" s="76"/>
      <c r="E53" s="133"/>
      <c r="F53" s="100" t="s">
        <v>46</v>
      </c>
      <c r="G53" s="101"/>
      <c r="H53" s="100" t="s">
        <v>49</v>
      </c>
      <c r="I53" s="101"/>
      <c r="J53" s="109"/>
      <c r="K53" s="110"/>
      <c r="L53" s="111"/>
      <c r="M53" s="115">
        <v>8</v>
      </c>
      <c r="N53" s="100">
        <v>2.8000000000000001E-2</v>
      </c>
      <c r="O53" s="101"/>
      <c r="P53" s="88">
        <v>1160</v>
      </c>
      <c r="S53" s="1"/>
      <c r="T53" s="1"/>
      <c r="U53" s="1"/>
      <c r="V53" s="1"/>
      <c r="W53" s="1"/>
      <c r="X53" s="1"/>
      <c r="AA53" s="1"/>
      <c r="AB53" s="6"/>
      <c r="AC53" s="6"/>
      <c r="AD53" s="6"/>
      <c r="AE53" s="6"/>
      <c r="AF53" s="6"/>
      <c r="AG53" s="1"/>
    </row>
    <row r="54" spans="2:34" ht="12.75" customHeight="1">
      <c r="B54" s="132"/>
      <c r="C54" s="76"/>
      <c r="D54" s="76"/>
      <c r="E54" s="133"/>
      <c r="F54" s="102"/>
      <c r="G54" s="103"/>
      <c r="H54" s="102"/>
      <c r="I54" s="103"/>
      <c r="J54" s="109"/>
      <c r="K54" s="110"/>
      <c r="L54" s="111"/>
      <c r="M54" s="116"/>
      <c r="N54" s="102"/>
      <c r="O54" s="103"/>
      <c r="P54" s="89"/>
      <c r="S54" s="1"/>
      <c r="T54" s="1"/>
      <c r="U54" s="1"/>
      <c r="V54" s="1"/>
      <c r="W54" s="1"/>
      <c r="X54" s="1"/>
      <c r="AA54" s="1"/>
      <c r="AB54" s="6"/>
      <c r="AC54" s="6"/>
      <c r="AD54" s="6"/>
      <c r="AE54" s="6"/>
      <c r="AF54" s="6"/>
      <c r="AG54" s="1"/>
    </row>
    <row r="55" spans="2:34" ht="12" customHeight="1" thickBot="1">
      <c r="B55" s="134"/>
      <c r="C55" s="135"/>
      <c r="D55" s="135"/>
      <c r="E55" s="136"/>
      <c r="F55" s="104"/>
      <c r="G55" s="105"/>
      <c r="H55" s="104"/>
      <c r="I55" s="105"/>
      <c r="J55" s="112"/>
      <c r="K55" s="113"/>
      <c r="L55" s="114"/>
      <c r="M55" s="117"/>
      <c r="N55" s="104"/>
      <c r="O55" s="105"/>
      <c r="P55" s="90"/>
      <c r="S55" s="1"/>
      <c r="T55" s="1"/>
      <c r="U55" s="1"/>
      <c r="V55" s="1"/>
      <c r="W55" s="1"/>
      <c r="X55" s="1"/>
      <c r="AA55" s="1"/>
      <c r="AB55" s="6"/>
      <c r="AC55" s="6"/>
      <c r="AD55" s="6"/>
      <c r="AE55" s="6"/>
      <c r="AF55" s="6"/>
      <c r="AG55" s="1"/>
    </row>
    <row r="56" spans="2:34" ht="15.75" customHeight="1" thickBot="1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S56" s="1"/>
      <c r="T56" s="1"/>
      <c r="U56" s="1"/>
      <c r="V56" s="1"/>
      <c r="W56" s="1"/>
      <c r="X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ht="22.5" customHeight="1">
      <c r="B57" s="129"/>
      <c r="C57" s="130"/>
      <c r="D57" s="130"/>
      <c r="E57" s="131"/>
      <c r="F57" s="100" t="s">
        <v>50</v>
      </c>
      <c r="G57" s="101"/>
      <c r="H57" s="100" t="s">
        <v>154</v>
      </c>
      <c r="I57" s="101"/>
      <c r="J57" s="120" t="s">
        <v>61</v>
      </c>
      <c r="K57" s="121"/>
      <c r="L57" s="122"/>
      <c r="M57" s="115">
        <v>5.5</v>
      </c>
      <c r="N57" s="100">
        <v>0.04</v>
      </c>
      <c r="O57" s="101"/>
      <c r="P57" s="137">
        <v>1200</v>
      </c>
      <c r="S57" s="1"/>
      <c r="T57" s="1"/>
      <c r="U57" s="1"/>
      <c r="V57" s="1"/>
      <c r="W57" s="1"/>
      <c r="X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ht="11.25" customHeight="1">
      <c r="B58" s="132"/>
      <c r="C58" s="76"/>
      <c r="D58" s="76"/>
      <c r="E58" s="133"/>
      <c r="F58" s="102"/>
      <c r="G58" s="103"/>
      <c r="H58" s="102"/>
      <c r="I58" s="103"/>
      <c r="J58" s="123"/>
      <c r="K58" s="124"/>
      <c r="L58" s="125"/>
      <c r="M58" s="116"/>
      <c r="N58" s="102"/>
      <c r="O58" s="103"/>
      <c r="P58" s="138"/>
      <c r="S58" s="1"/>
      <c r="T58" s="1"/>
      <c r="U58" s="1"/>
      <c r="V58" s="1"/>
      <c r="W58" s="1"/>
      <c r="X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ht="9.75" hidden="1" customHeight="1">
      <c r="B59" s="132"/>
      <c r="C59" s="76"/>
      <c r="D59" s="76"/>
      <c r="E59" s="133"/>
      <c r="F59" s="102"/>
      <c r="G59" s="103"/>
      <c r="H59" s="102"/>
      <c r="I59" s="103"/>
      <c r="J59" s="123"/>
      <c r="K59" s="124"/>
      <c r="L59" s="125"/>
      <c r="M59" s="116"/>
      <c r="N59" s="102"/>
      <c r="O59" s="103"/>
      <c r="P59" s="138"/>
      <c r="S59" s="1"/>
      <c r="T59" s="1"/>
      <c r="U59" s="1"/>
      <c r="V59" s="1"/>
      <c r="W59" s="1"/>
      <c r="X59" s="1"/>
      <c r="Z59" s="1"/>
      <c r="AA59" s="76"/>
      <c r="AB59" s="76"/>
      <c r="AC59" s="76"/>
      <c r="AD59" s="76"/>
      <c r="AE59" s="76"/>
      <c r="AF59" s="76"/>
      <c r="AG59" s="76"/>
      <c r="AH59" s="1"/>
    </row>
    <row r="60" spans="2:34" ht="3" customHeight="1">
      <c r="B60" s="132"/>
      <c r="C60" s="76"/>
      <c r="D60" s="76"/>
      <c r="E60" s="133"/>
      <c r="F60" s="102"/>
      <c r="G60" s="103"/>
      <c r="H60" s="102"/>
      <c r="I60" s="103"/>
      <c r="J60" s="123"/>
      <c r="K60" s="124"/>
      <c r="L60" s="125"/>
      <c r="M60" s="116"/>
      <c r="N60" s="102"/>
      <c r="O60" s="103"/>
      <c r="P60" s="138"/>
      <c r="S60" s="1"/>
      <c r="T60" s="1"/>
      <c r="U60" s="1"/>
      <c r="V60" s="1"/>
      <c r="W60" s="1"/>
      <c r="X60" s="1"/>
      <c r="Z60" s="1"/>
      <c r="AA60" s="76"/>
      <c r="AB60" s="76"/>
      <c r="AC60" s="76"/>
      <c r="AD60" s="76"/>
      <c r="AE60" s="76"/>
      <c r="AF60" s="76"/>
      <c r="AG60" s="76"/>
      <c r="AH60" s="1"/>
    </row>
    <row r="61" spans="2:34" ht="10.5" hidden="1" customHeight="1" thickBot="1">
      <c r="B61" s="132"/>
      <c r="C61" s="76"/>
      <c r="D61" s="76"/>
      <c r="E61" s="133"/>
      <c r="F61" s="102"/>
      <c r="G61" s="103"/>
      <c r="H61" s="102"/>
      <c r="I61" s="103"/>
      <c r="J61" s="123"/>
      <c r="K61" s="124"/>
      <c r="L61" s="125"/>
      <c r="M61" s="116"/>
      <c r="N61" s="102"/>
      <c r="O61" s="103"/>
      <c r="P61" s="138"/>
      <c r="Z61" s="1"/>
      <c r="AA61" s="76"/>
      <c r="AB61" s="76"/>
      <c r="AC61" s="76"/>
      <c r="AD61" s="76"/>
      <c r="AE61" s="76"/>
      <c r="AF61" s="76"/>
      <c r="AG61" s="76"/>
      <c r="AH61" s="1"/>
    </row>
    <row r="62" spans="2:34" ht="14.25" hidden="1" customHeight="1" thickBot="1">
      <c r="B62" s="132"/>
      <c r="C62" s="76"/>
      <c r="D62" s="76"/>
      <c r="E62" s="133"/>
      <c r="F62" s="102"/>
      <c r="G62" s="103"/>
      <c r="H62" s="102"/>
      <c r="I62" s="103"/>
      <c r="J62" s="123"/>
      <c r="K62" s="124"/>
      <c r="L62" s="125"/>
      <c r="M62" s="116"/>
      <c r="N62" s="102"/>
      <c r="O62" s="103"/>
      <c r="P62" s="138"/>
      <c r="Z62" s="1"/>
      <c r="AA62" s="1"/>
      <c r="AB62" s="1"/>
      <c r="AC62" s="1"/>
      <c r="AD62" s="1"/>
      <c r="AE62" s="1"/>
      <c r="AF62" s="1"/>
      <c r="AG62" s="1"/>
      <c r="AH62" s="1"/>
    </row>
    <row r="63" spans="2:34" ht="7.5" customHeight="1">
      <c r="B63" s="132"/>
      <c r="C63" s="76"/>
      <c r="D63" s="76"/>
      <c r="E63" s="133"/>
      <c r="F63" s="102"/>
      <c r="G63" s="103"/>
      <c r="H63" s="102"/>
      <c r="I63" s="103"/>
      <c r="J63" s="123"/>
      <c r="K63" s="124"/>
      <c r="L63" s="125"/>
      <c r="M63" s="116"/>
      <c r="N63" s="102"/>
      <c r="O63" s="103"/>
      <c r="P63" s="138"/>
      <c r="Z63" s="1"/>
      <c r="AA63" s="1"/>
      <c r="AB63" s="1"/>
      <c r="AC63" s="1"/>
      <c r="AD63" s="1"/>
      <c r="AE63" s="1"/>
      <c r="AF63" s="1"/>
      <c r="AG63" s="1"/>
      <c r="AH63" s="1"/>
    </row>
    <row r="64" spans="2:34" ht="3.75" customHeight="1">
      <c r="B64" s="132"/>
      <c r="C64" s="76"/>
      <c r="D64" s="76"/>
      <c r="E64" s="133"/>
      <c r="F64" s="102"/>
      <c r="G64" s="103"/>
      <c r="H64" s="102"/>
      <c r="I64" s="103"/>
      <c r="J64" s="123"/>
      <c r="K64" s="124"/>
      <c r="L64" s="125"/>
      <c r="M64" s="116"/>
      <c r="N64" s="102"/>
      <c r="O64" s="103"/>
      <c r="P64" s="138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8.25" customHeight="1">
      <c r="B65" s="132"/>
      <c r="C65" s="76"/>
      <c r="D65" s="76"/>
      <c r="E65" s="133"/>
      <c r="F65" s="102"/>
      <c r="G65" s="103"/>
      <c r="H65" s="102"/>
      <c r="I65" s="103"/>
      <c r="J65" s="123"/>
      <c r="K65" s="124"/>
      <c r="L65" s="125"/>
      <c r="M65" s="116"/>
      <c r="N65" s="102"/>
      <c r="O65" s="103"/>
      <c r="P65" s="138"/>
      <c r="Z65" s="1"/>
      <c r="AA65" s="1"/>
      <c r="AB65" s="4"/>
      <c r="AC65" s="10"/>
      <c r="AD65" s="1"/>
      <c r="AE65" s="1"/>
      <c r="AF65" s="8"/>
      <c r="AG65" s="1"/>
      <c r="AH65" s="1"/>
    </row>
    <row r="66" spans="2:34" ht="9.75" hidden="1" customHeight="1">
      <c r="B66" s="132"/>
      <c r="C66" s="76"/>
      <c r="D66" s="76"/>
      <c r="E66" s="133"/>
      <c r="F66" s="102"/>
      <c r="G66" s="103"/>
      <c r="H66" s="102"/>
      <c r="I66" s="103"/>
      <c r="J66" s="123"/>
      <c r="K66" s="124"/>
      <c r="L66" s="125"/>
      <c r="M66" s="116"/>
      <c r="N66" s="102"/>
      <c r="O66" s="103"/>
      <c r="P66" s="138"/>
      <c r="Z66" s="1"/>
      <c r="AA66" s="75"/>
      <c r="AB66" s="75"/>
      <c r="AC66" s="10"/>
      <c r="AD66" s="75"/>
      <c r="AE66" s="75"/>
      <c r="AF66" s="10"/>
      <c r="AG66" s="1"/>
      <c r="AH66" s="1"/>
    </row>
    <row r="67" spans="2:34" ht="5.25" customHeight="1">
      <c r="B67" s="132"/>
      <c r="C67" s="76"/>
      <c r="D67" s="76"/>
      <c r="E67" s="133"/>
      <c r="F67" s="102"/>
      <c r="G67" s="103"/>
      <c r="H67" s="102"/>
      <c r="I67" s="103"/>
      <c r="J67" s="123"/>
      <c r="K67" s="124"/>
      <c r="L67" s="125"/>
      <c r="M67" s="116"/>
      <c r="N67" s="102"/>
      <c r="O67" s="103"/>
      <c r="P67" s="138"/>
      <c r="Z67" s="1"/>
      <c r="AA67" s="1"/>
      <c r="AB67" s="1"/>
      <c r="AC67" s="1"/>
      <c r="AD67" s="1"/>
      <c r="AE67" s="1"/>
      <c r="AF67" s="1"/>
      <c r="AG67" s="1"/>
      <c r="AH67" s="1"/>
    </row>
    <row r="68" spans="2:34" ht="6" customHeight="1" thickBot="1">
      <c r="B68" s="134"/>
      <c r="C68" s="135"/>
      <c r="D68" s="135"/>
      <c r="E68" s="136"/>
      <c r="F68" s="104"/>
      <c r="G68" s="105"/>
      <c r="H68" s="104"/>
      <c r="I68" s="105"/>
      <c r="J68" s="126"/>
      <c r="K68" s="127"/>
      <c r="L68" s="128"/>
      <c r="M68" s="117"/>
      <c r="N68" s="104"/>
      <c r="O68" s="105"/>
      <c r="P68" s="139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15" customHeight="1" thickBot="1">
      <c r="B69" s="118" t="s">
        <v>70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16.5" customHeight="1">
      <c r="B70" s="129"/>
      <c r="C70" s="130"/>
      <c r="D70" s="130"/>
      <c r="E70" s="130"/>
      <c r="F70" s="100" t="s">
        <v>51</v>
      </c>
      <c r="G70" s="101"/>
      <c r="H70" s="100"/>
      <c r="I70" s="101"/>
      <c r="J70" s="120" t="s">
        <v>65</v>
      </c>
      <c r="K70" s="121"/>
      <c r="L70" s="122"/>
      <c r="M70" s="115">
        <v>0.1</v>
      </c>
      <c r="N70" s="100">
        <v>1E-3</v>
      </c>
      <c r="O70" s="101"/>
      <c r="P70" s="137">
        <v>400</v>
      </c>
      <c r="Z70" s="1"/>
      <c r="AA70" s="1"/>
      <c r="AB70" s="1"/>
      <c r="AC70" s="1"/>
      <c r="AD70" s="1"/>
      <c r="AE70" s="1"/>
      <c r="AF70" s="1"/>
      <c r="AG70" s="1"/>
      <c r="AH70" s="1"/>
    </row>
    <row r="71" spans="2:34" ht="10.5" customHeight="1">
      <c r="B71" s="132"/>
      <c r="C71" s="76"/>
      <c r="D71" s="76"/>
      <c r="E71" s="76"/>
      <c r="F71" s="102"/>
      <c r="G71" s="103"/>
      <c r="H71" s="102"/>
      <c r="I71" s="103"/>
      <c r="J71" s="123"/>
      <c r="K71" s="124"/>
      <c r="L71" s="125"/>
      <c r="M71" s="116"/>
      <c r="N71" s="102"/>
      <c r="O71" s="103"/>
      <c r="P71" s="138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3.5" customHeight="1">
      <c r="B72" s="132"/>
      <c r="C72" s="76"/>
      <c r="D72" s="76"/>
      <c r="E72" s="76"/>
      <c r="F72" s="102"/>
      <c r="G72" s="103"/>
      <c r="H72" s="102"/>
      <c r="I72" s="103"/>
      <c r="J72" s="123"/>
      <c r="K72" s="124"/>
      <c r="L72" s="125"/>
      <c r="M72" s="116"/>
      <c r="N72" s="102"/>
      <c r="O72" s="103"/>
      <c r="P72" s="138"/>
      <c r="Q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9" customHeight="1">
      <c r="B73" s="132"/>
      <c r="C73" s="76"/>
      <c r="D73" s="76"/>
      <c r="E73" s="76"/>
      <c r="F73" s="102"/>
      <c r="G73" s="103"/>
      <c r="H73" s="102"/>
      <c r="I73" s="103"/>
      <c r="J73" s="123"/>
      <c r="K73" s="124"/>
      <c r="L73" s="125"/>
      <c r="M73" s="116"/>
      <c r="N73" s="102"/>
      <c r="O73" s="103"/>
      <c r="P73" s="138"/>
      <c r="Q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6.75" customHeight="1">
      <c r="B74" s="132"/>
      <c r="C74" s="76"/>
      <c r="D74" s="76"/>
      <c r="E74" s="76"/>
      <c r="F74" s="102"/>
      <c r="G74" s="103"/>
      <c r="H74" s="102"/>
      <c r="I74" s="103"/>
      <c r="J74" s="123"/>
      <c r="K74" s="124"/>
      <c r="L74" s="125"/>
      <c r="M74" s="116"/>
      <c r="N74" s="102"/>
      <c r="O74" s="103"/>
      <c r="P74" s="138"/>
      <c r="Q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9.75" customHeight="1" thickBot="1">
      <c r="B75" s="134"/>
      <c r="C75" s="135"/>
      <c r="D75" s="135"/>
      <c r="E75" s="135"/>
      <c r="F75" s="104"/>
      <c r="G75" s="105"/>
      <c r="H75" s="104"/>
      <c r="I75" s="105"/>
      <c r="J75" s="126"/>
      <c r="K75" s="127"/>
      <c r="L75" s="128"/>
      <c r="M75" s="117"/>
      <c r="N75" s="104"/>
      <c r="O75" s="105"/>
      <c r="P75" s="139"/>
      <c r="Q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5" customHeight="1" thickBot="1">
      <c r="B76" s="118" t="s">
        <v>105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25"/>
    </row>
    <row r="77" spans="2:34" ht="12.75" customHeight="1">
      <c r="B77" s="100"/>
      <c r="C77" s="149"/>
      <c r="D77" s="149"/>
      <c r="E77" s="149"/>
      <c r="F77" s="100" t="s">
        <v>107</v>
      </c>
      <c r="G77" s="101"/>
      <c r="H77" s="100" t="s">
        <v>108</v>
      </c>
      <c r="I77" s="101"/>
      <c r="J77" s="120" t="s">
        <v>106</v>
      </c>
      <c r="K77" s="121"/>
      <c r="L77" s="122"/>
      <c r="M77" s="115">
        <v>8.5</v>
      </c>
      <c r="N77" s="100">
        <v>1.7000000000000001E-2</v>
      </c>
      <c r="O77" s="101"/>
      <c r="P77" s="137">
        <v>660</v>
      </c>
      <c r="Q77" s="41"/>
    </row>
    <row r="78" spans="2:34" ht="9" customHeight="1">
      <c r="B78" s="102"/>
      <c r="C78" s="150"/>
      <c r="D78" s="150"/>
      <c r="E78" s="150"/>
      <c r="F78" s="102"/>
      <c r="G78" s="103"/>
      <c r="H78" s="102"/>
      <c r="I78" s="103"/>
      <c r="J78" s="123"/>
      <c r="K78" s="124"/>
      <c r="L78" s="125"/>
      <c r="M78" s="116"/>
      <c r="N78" s="102"/>
      <c r="O78" s="103"/>
      <c r="P78" s="138"/>
      <c r="Q78" s="41"/>
    </row>
    <row r="79" spans="2:34" ht="7.5" customHeight="1">
      <c r="B79" s="102"/>
      <c r="C79" s="150"/>
      <c r="D79" s="150"/>
      <c r="E79" s="150"/>
      <c r="F79" s="102"/>
      <c r="G79" s="103"/>
      <c r="H79" s="102"/>
      <c r="I79" s="103"/>
      <c r="J79" s="123"/>
      <c r="K79" s="124"/>
      <c r="L79" s="125"/>
      <c r="M79" s="116"/>
      <c r="N79" s="102"/>
      <c r="O79" s="103"/>
      <c r="P79" s="138"/>
      <c r="Q79" s="41"/>
    </row>
    <row r="80" spans="2:34" ht="12" customHeight="1">
      <c r="B80" s="102"/>
      <c r="C80" s="150"/>
      <c r="D80" s="150"/>
      <c r="E80" s="150"/>
      <c r="F80" s="102"/>
      <c r="G80" s="103"/>
      <c r="H80" s="102"/>
      <c r="I80" s="103"/>
      <c r="J80" s="123"/>
      <c r="K80" s="124"/>
      <c r="L80" s="125"/>
      <c r="M80" s="116"/>
      <c r="N80" s="102"/>
      <c r="O80" s="103"/>
      <c r="P80" s="138"/>
      <c r="Q80" s="41"/>
    </row>
    <row r="81" spans="2:34" ht="12" customHeight="1">
      <c r="B81" s="102"/>
      <c r="C81" s="150"/>
      <c r="D81" s="150"/>
      <c r="E81" s="150"/>
      <c r="F81" s="102"/>
      <c r="G81" s="103"/>
      <c r="H81" s="102"/>
      <c r="I81" s="103"/>
      <c r="J81" s="123"/>
      <c r="K81" s="124"/>
      <c r="L81" s="125"/>
      <c r="M81" s="116"/>
      <c r="N81" s="102"/>
      <c r="O81" s="103"/>
      <c r="P81" s="138"/>
      <c r="Q81" s="41"/>
    </row>
    <row r="82" spans="2:34" ht="16.5" customHeight="1">
      <c r="B82" s="102"/>
      <c r="C82" s="150"/>
      <c r="D82" s="150"/>
      <c r="E82" s="150"/>
      <c r="F82" s="102"/>
      <c r="G82" s="103"/>
      <c r="H82" s="102"/>
      <c r="I82" s="103"/>
      <c r="J82" s="123"/>
      <c r="K82" s="124"/>
      <c r="L82" s="125"/>
      <c r="M82" s="116"/>
      <c r="N82" s="102"/>
      <c r="O82" s="103"/>
      <c r="P82" s="138"/>
      <c r="Q82" s="41"/>
    </row>
    <row r="83" spans="2:34" ht="1.5" customHeight="1" thickBot="1">
      <c r="B83" s="102"/>
      <c r="C83" s="150"/>
      <c r="D83" s="150"/>
      <c r="E83" s="150"/>
      <c r="F83" s="102"/>
      <c r="G83" s="103"/>
      <c r="H83" s="102"/>
      <c r="I83" s="103"/>
      <c r="J83" s="123"/>
      <c r="K83" s="124"/>
      <c r="L83" s="125"/>
      <c r="M83" s="116"/>
      <c r="N83" s="102"/>
      <c r="O83" s="103"/>
      <c r="P83" s="138"/>
      <c r="Q83" s="41"/>
    </row>
    <row r="84" spans="2:34" ht="10.5" hidden="1" customHeight="1" thickBot="1">
      <c r="B84" s="102"/>
      <c r="C84" s="150"/>
      <c r="D84" s="150"/>
      <c r="E84" s="150"/>
      <c r="F84" s="104"/>
      <c r="G84" s="105"/>
      <c r="H84" s="104"/>
      <c r="I84" s="105"/>
      <c r="J84" s="123"/>
      <c r="K84" s="124"/>
      <c r="L84" s="125"/>
      <c r="M84" s="117"/>
      <c r="N84" s="104"/>
      <c r="O84" s="105"/>
      <c r="P84" s="139"/>
      <c r="Q84" s="41"/>
    </row>
    <row r="85" spans="2:34" ht="15.75" customHeight="1" thickBot="1">
      <c r="B85" s="118" t="s">
        <v>71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16.5" customHeight="1">
      <c r="B86" s="129"/>
      <c r="C86" s="130"/>
      <c r="D86" s="130"/>
      <c r="E86" s="131"/>
      <c r="F86" s="100" t="s">
        <v>53</v>
      </c>
      <c r="G86" s="101"/>
      <c r="H86" s="143" t="s">
        <v>113</v>
      </c>
      <c r="I86" s="144"/>
      <c r="J86" s="120" t="s">
        <v>66</v>
      </c>
      <c r="K86" s="121"/>
      <c r="L86" s="122"/>
      <c r="M86" s="115">
        <v>7</v>
      </c>
      <c r="N86" s="100">
        <v>1.4E-2</v>
      </c>
      <c r="O86" s="101"/>
      <c r="P86" s="88">
        <v>880</v>
      </c>
      <c r="Q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ht="15" customHeight="1">
      <c r="B87" s="132"/>
      <c r="C87" s="76"/>
      <c r="D87" s="76"/>
      <c r="E87" s="133"/>
      <c r="F87" s="102"/>
      <c r="G87" s="103"/>
      <c r="H87" s="145"/>
      <c r="I87" s="146"/>
      <c r="J87" s="123"/>
      <c r="K87" s="124"/>
      <c r="L87" s="125"/>
      <c r="M87" s="116"/>
      <c r="N87" s="102"/>
      <c r="O87" s="103"/>
      <c r="P87" s="89"/>
      <c r="Z87" s="1"/>
      <c r="AA87" s="1"/>
      <c r="AB87" s="1"/>
      <c r="AC87" s="1"/>
      <c r="AD87" s="1"/>
      <c r="AE87" s="1"/>
      <c r="AF87" s="1"/>
      <c r="AG87" s="1"/>
      <c r="AH87" s="1"/>
    </row>
    <row r="88" spans="2:34" ht="6.75" customHeight="1">
      <c r="B88" s="132"/>
      <c r="C88" s="76"/>
      <c r="D88" s="76"/>
      <c r="E88" s="133"/>
      <c r="F88" s="102"/>
      <c r="G88" s="103"/>
      <c r="H88" s="145"/>
      <c r="I88" s="146"/>
      <c r="J88" s="123"/>
      <c r="K88" s="124"/>
      <c r="L88" s="125"/>
      <c r="M88" s="116"/>
      <c r="N88" s="102"/>
      <c r="O88" s="103"/>
      <c r="P88" s="89"/>
    </row>
    <row r="89" spans="2:34" ht="12" customHeight="1" thickBot="1">
      <c r="B89" s="134"/>
      <c r="C89" s="135"/>
      <c r="D89" s="135"/>
      <c r="E89" s="136"/>
      <c r="F89" s="104"/>
      <c r="G89" s="105"/>
      <c r="H89" s="147"/>
      <c r="I89" s="148"/>
      <c r="J89" s="126"/>
      <c r="K89" s="127"/>
      <c r="L89" s="128"/>
      <c r="M89" s="117"/>
      <c r="N89" s="104"/>
      <c r="O89" s="105"/>
      <c r="P89" s="90"/>
    </row>
    <row r="90" spans="2:34" ht="12.75" customHeight="1">
      <c r="B90" s="167"/>
      <c r="C90" s="168"/>
      <c r="D90" s="168"/>
      <c r="E90" s="169"/>
      <c r="F90" s="100" t="s">
        <v>54</v>
      </c>
      <c r="G90" s="101"/>
      <c r="H90" s="100" t="s">
        <v>114</v>
      </c>
      <c r="I90" s="101"/>
      <c r="J90" s="120" t="s">
        <v>66</v>
      </c>
      <c r="K90" s="121"/>
      <c r="L90" s="122"/>
      <c r="M90" s="115">
        <v>10</v>
      </c>
      <c r="N90" s="100">
        <v>1.6E-2</v>
      </c>
      <c r="O90" s="101"/>
      <c r="P90" s="88">
        <v>1120</v>
      </c>
    </row>
    <row r="91" spans="2:34" ht="12" customHeight="1">
      <c r="B91" s="170"/>
      <c r="C91" s="171"/>
      <c r="D91" s="171"/>
      <c r="E91" s="172"/>
      <c r="F91" s="102"/>
      <c r="G91" s="103"/>
      <c r="H91" s="102"/>
      <c r="I91" s="103"/>
      <c r="J91" s="123"/>
      <c r="K91" s="124"/>
      <c r="L91" s="125"/>
      <c r="M91" s="116"/>
      <c r="N91" s="102"/>
      <c r="O91" s="103"/>
      <c r="P91" s="89"/>
      <c r="Q91" s="1"/>
      <c r="R91" s="1"/>
      <c r="S91" s="1"/>
      <c r="T91" s="1"/>
    </row>
    <row r="92" spans="2:34" ht="12.75" customHeight="1">
      <c r="B92" s="170"/>
      <c r="C92" s="171"/>
      <c r="D92" s="171"/>
      <c r="E92" s="172"/>
      <c r="F92" s="102"/>
      <c r="G92" s="103"/>
      <c r="H92" s="102"/>
      <c r="I92" s="103"/>
      <c r="J92" s="123"/>
      <c r="K92" s="124"/>
      <c r="L92" s="125"/>
      <c r="M92" s="116"/>
      <c r="N92" s="102"/>
      <c r="O92" s="103"/>
      <c r="P92" s="89"/>
      <c r="Q92" s="1"/>
      <c r="R92" s="1"/>
      <c r="S92" s="1"/>
      <c r="T92" s="1"/>
    </row>
    <row r="93" spans="2:34" ht="9.75" customHeight="1">
      <c r="B93" s="170"/>
      <c r="C93" s="171"/>
      <c r="D93" s="171"/>
      <c r="E93" s="172"/>
      <c r="F93" s="102"/>
      <c r="G93" s="103"/>
      <c r="H93" s="102"/>
      <c r="I93" s="103"/>
      <c r="J93" s="123"/>
      <c r="K93" s="124"/>
      <c r="L93" s="125"/>
      <c r="M93" s="116"/>
      <c r="N93" s="102"/>
      <c r="O93" s="103"/>
      <c r="P93" s="89"/>
      <c r="Q93" s="7"/>
      <c r="R93" s="7"/>
      <c r="S93" s="7"/>
      <c r="T93" s="1"/>
    </row>
    <row r="94" spans="2:34" ht="9.75" customHeight="1" thickBot="1">
      <c r="B94" s="173"/>
      <c r="C94" s="87"/>
      <c r="D94" s="87"/>
      <c r="E94" s="174"/>
      <c r="F94" s="104"/>
      <c r="G94" s="105"/>
      <c r="H94" s="104"/>
      <c r="I94" s="105"/>
      <c r="J94" s="126"/>
      <c r="K94" s="127"/>
      <c r="L94" s="128"/>
      <c r="M94" s="117"/>
      <c r="N94" s="104"/>
      <c r="O94" s="105"/>
      <c r="P94" s="90"/>
      <c r="Q94" s="1"/>
      <c r="R94" s="1" t="s">
        <v>2</v>
      </c>
      <c r="S94" s="1"/>
      <c r="T94" s="1"/>
    </row>
    <row r="95" spans="2:34" ht="15" customHeight="1" thickBot="1">
      <c r="B95" s="118" t="s">
        <v>72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</row>
    <row r="96" spans="2:34" ht="12.75" customHeight="1">
      <c r="B96" s="17"/>
      <c r="C96" s="18"/>
      <c r="D96" s="18"/>
      <c r="E96" s="19"/>
      <c r="F96" s="100" t="s">
        <v>55</v>
      </c>
      <c r="G96" s="101"/>
      <c r="H96" s="100" t="s">
        <v>56</v>
      </c>
      <c r="I96" s="101"/>
      <c r="J96" s="120" t="s">
        <v>67</v>
      </c>
      <c r="K96" s="121"/>
      <c r="L96" s="122"/>
      <c r="M96" s="115">
        <v>2</v>
      </c>
      <c r="N96" s="100">
        <v>7.0000000000000001E-3</v>
      </c>
      <c r="O96" s="101"/>
      <c r="P96" s="88">
        <v>490</v>
      </c>
    </row>
    <row r="97" spans="2:16" ht="6" customHeight="1">
      <c r="B97" s="12"/>
      <c r="C97" s="1"/>
      <c r="D97" s="1"/>
      <c r="E97" s="20"/>
      <c r="F97" s="102"/>
      <c r="G97" s="103"/>
      <c r="H97" s="102"/>
      <c r="I97" s="103"/>
      <c r="J97" s="123"/>
      <c r="K97" s="124"/>
      <c r="L97" s="125"/>
      <c r="M97" s="116"/>
      <c r="N97" s="102"/>
      <c r="O97" s="103"/>
      <c r="P97" s="89"/>
    </row>
    <row r="98" spans="2:16" ht="9" customHeight="1">
      <c r="B98" s="12"/>
      <c r="C98" s="1"/>
      <c r="D98" s="1"/>
      <c r="E98" s="20"/>
      <c r="F98" s="102"/>
      <c r="G98" s="103"/>
      <c r="H98" s="102"/>
      <c r="I98" s="103"/>
      <c r="J98" s="123"/>
      <c r="K98" s="124"/>
      <c r="L98" s="125"/>
      <c r="M98" s="116"/>
      <c r="N98" s="102"/>
      <c r="O98" s="103"/>
      <c r="P98" s="89"/>
    </row>
    <row r="99" spans="2:16" ht="12.75" hidden="1" customHeight="1">
      <c r="B99" s="12"/>
      <c r="C99" s="1"/>
      <c r="D99" s="1"/>
      <c r="E99" s="20"/>
      <c r="F99" s="102"/>
      <c r="G99" s="103"/>
      <c r="H99" s="102"/>
      <c r="I99" s="103"/>
      <c r="J99" s="123"/>
      <c r="K99" s="124"/>
      <c r="L99" s="125"/>
      <c r="M99" s="116"/>
      <c r="N99" s="102"/>
      <c r="O99" s="103"/>
      <c r="P99" s="89"/>
    </row>
    <row r="100" spans="2:16" ht="12.75" customHeight="1">
      <c r="B100" s="12"/>
      <c r="C100" s="1"/>
      <c r="D100" s="1"/>
      <c r="E100" s="20"/>
      <c r="F100" s="102"/>
      <c r="G100" s="103"/>
      <c r="H100" s="102"/>
      <c r="I100" s="103"/>
      <c r="J100" s="123"/>
      <c r="K100" s="124"/>
      <c r="L100" s="125"/>
      <c r="M100" s="116"/>
      <c r="N100" s="102"/>
      <c r="O100" s="103"/>
      <c r="P100" s="89"/>
    </row>
    <row r="101" spans="2:16" ht="0.75" customHeight="1">
      <c r="B101" s="12"/>
      <c r="C101" s="1"/>
      <c r="D101" s="1"/>
      <c r="E101" s="20"/>
      <c r="F101" s="102"/>
      <c r="G101" s="103"/>
      <c r="H101" s="102"/>
      <c r="I101" s="103"/>
      <c r="J101" s="123"/>
      <c r="K101" s="124"/>
      <c r="L101" s="125"/>
      <c r="M101" s="116"/>
      <c r="N101" s="102"/>
      <c r="O101" s="103"/>
      <c r="P101" s="89"/>
    </row>
    <row r="102" spans="2:16" ht="8.25" customHeight="1">
      <c r="B102" s="12"/>
      <c r="C102" s="1"/>
      <c r="D102" s="1"/>
      <c r="E102" s="20"/>
      <c r="F102" s="102"/>
      <c r="G102" s="103"/>
      <c r="H102" s="102"/>
      <c r="I102" s="103"/>
      <c r="J102" s="123"/>
      <c r="K102" s="124"/>
      <c r="L102" s="125"/>
      <c r="M102" s="116"/>
      <c r="N102" s="102"/>
      <c r="O102" s="103"/>
      <c r="P102" s="89"/>
    </row>
    <row r="103" spans="2:16" ht="7.5" customHeight="1" thickBot="1">
      <c r="B103" s="21"/>
      <c r="C103" s="22"/>
      <c r="D103" s="22"/>
      <c r="E103" s="23"/>
      <c r="F103" s="104"/>
      <c r="G103" s="105"/>
      <c r="H103" s="104"/>
      <c r="I103" s="105"/>
      <c r="J103" s="126"/>
      <c r="K103" s="127"/>
      <c r="L103" s="128"/>
      <c r="M103" s="117"/>
      <c r="N103" s="104"/>
      <c r="O103" s="105"/>
      <c r="P103" s="90"/>
    </row>
  </sheetData>
  <mergeCells count="152">
    <mergeCell ref="F13:G13"/>
    <mergeCell ref="F14:G14"/>
    <mergeCell ref="H13:I13"/>
    <mergeCell ref="H14:I14"/>
    <mergeCell ref="N13:O13"/>
    <mergeCell ref="N14:O14"/>
    <mergeCell ref="B13:E15"/>
    <mergeCell ref="F15:G15"/>
    <mergeCell ref="H15:I15"/>
    <mergeCell ref="J13:L15"/>
    <mergeCell ref="N15:O15"/>
    <mergeCell ref="AD61:AG61"/>
    <mergeCell ref="AB46:AF46"/>
    <mergeCell ref="AB47:AF47"/>
    <mergeCell ref="AB48:AF48"/>
    <mergeCell ref="AD59:AG59"/>
    <mergeCell ref="F96:G103"/>
    <mergeCell ref="H96:I103"/>
    <mergeCell ref="J57:L68"/>
    <mergeCell ref="J70:L75"/>
    <mergeCell ref="B69:P69"/>
    <mergeCell ref="F70:G75"/>
    <mergeCell ref="H70:I75"/>
    <mergeCell ref="P57:P68"/>
    <mergeCell ref="B95:P95"/>
    <mergeCell ref="AD66:AE66"/>
    <mergeCell ref="AA59:AC59"/>
    <mergeCell ref="AA66:AB66"/>
    <mergeCell ref="AD60:AG60"/>
    <mergeCell ref="AA61:AC61"/>
    <mergeCell ref="AA60:AC60"/>
    <mergeCell ref="H90:I94"/>
    <mergeCell ref="F90:G94"/>
    <mergeCell ref="B90:E94"/>
    <mergeCell ref="J86:L89"/>
    <mergeCell ref="J90:L94"/>
    <mergeCell ref="B5:P5"/>
    <mergeCell ref="B36:E42"/>
    <mergeCell ref="J17:L22"/>
    <mergeCell ref="F4:G4"/>
    <mergeCell ref="B4:E4"/>
    <mergeCell ref="H4:I4"/>
    <mergeCell ref="J4:L4"/>
    <mergeCell ref="B76:P76"/>
    <mergeCell ref="P77:P84"/>
    <mergeCell ref="J77:L84"/>
    <mergeCell ref="F36:G38"/>
    <mergeCell ref="F39:G42"/>
    <mergeCell ref="H6:I7"/>
    <mergeCell ref="H8:I9"/>
    <mergeCell ref="N4:O4"/>
    <mergeCell ref="B17:E22"/>
    <mergeCell ref="B43:E48"/>
    <mergeCell ref="J43:L48"/>
    <mergeCell ref="J36:L42"/>
    <mergeCell ref="H12:I12"/>
    <mergeCell ref="F17:G22"/>
    <mergeCell ref="B35:P35"/>
    <mergeCell ref="B6:E12"/>
    <mergeCell ref="M8:M9"/>
    <mergeCell ref="M10:M11"/>
    <mergeCell ref="N6:O7"/>
    <mergeCell ref="N8:O9"/>
    <mergeCell ref="N12:O12"/>
    <mergeCell ref="F6:G7"/>
    <mergeCell ref="F8:G9"/>
    <mergeCell ref="F10:G11"/>
    <mergeCell ref="M6:M7"/>
    <mergeCell ref="F12:G12"/>
    <mergeCell ref="P36:P38"/>
    <mergeCell ref="P6:P7"/>
    <mergeCell ref="P8:P9"/>
    <mergeCell ref="P10:P11"/>
    <mergeCell ref="J96:L103"/>
    <mergeCell ref="N36:O38"/>
    <mergeCell ref="N39:O42"/>
    <mergeCell ref="H43:I48"/>
    <mergeCell ref="M43:M48"/>
    <mergeCell ref="N43:O48"/>
    <mergeCell ref="H53:I55"/>
    <mergeCell ref="H36:I38"/>
    <mergeCell ref="N90:O94"/>
    <mergeCell ref="M96:M103"/>
    <mergeCell ref="N17:O22"/>
    <mergeCell ref="M86:M89"/>
    <mergeCell ref="M50:M52"/>
    <mergeCell ref="N50:O52"/>
    <mergeCell ref="P50:P52"/>
    <mergeCell ref="M36:M38"/>
    <mergeCell ref="N86:O89"/>
    <mergeCell ref="B85:P85"/>
    <mergeCell ref="B86:E89"/>
    <mergeCell ref="F43:G48"/>
    <mergeCell ref="H39:I42"/>
    <mergeCell ref="P90:P94"/>
    <mergeCell ref="P96:P103"/>
    <mergeCell ref="P43:P48"/>
    <mergeCell ref="B56:P56"/>
    <mergeCell ref="B49:P49"/>
    <mergeCell ref="F50:G52"/>
    <mergeCell ref="H50:I52"/>
    <mergeCell ref="J50:L55"/>
    <mergeCell ref="B50:E55"/>
    <mergeCell ref="M53:M55"/>
    <mergeCell ref="P53:P55"/>
    <mergeCell ref="N96:O103"/>
    <mergeCell ref="N53:O55"/>
    <mergeCell ref="M90:M94"/>
    <mergeCell ref="M70:M75"/>
    <mergeCell ref="N70:O75"/>
    <mergeCell ref="B70:E75"/>
    <mergeCell ref="F53:G55"/>
    <mergeCell ref="F86:G89"/>
    <mergeCell ref="H86:I89"/>
    <mergeCell ref="B77:E84"/>
    <mergeCell ref="P39:P42"/>
    <mergeCell ref="P86:P89"/>
    <mergeCell ref="M39:M42"/>
    <mergeCell ref="B57:E68"/>
    <mergeCell ref="F57:G68"/>
    <mergeCell ref="H57:I68"/>
    <mergeCell ref="M57:M68"/>
    <mergeCell ref="N57:O68"/>
    <mergeCell ref="P70:P75"/>
    <mergeCell ref="H77:I84"/>
    <mergeCell ref="F77:G84"/>
    <mergeCell ref="M77:M84"/>
    <mergeCell ref="N77:O84"/>
    <mergeCell ref="B1:P1"/>
    <mergeCell ref="B2:P2"/>
    <mergeCell ref="B3:P3"/>
    <mergeCell ref="P23:P28"/>
    <mergeCell ref="B29:E34"/>
    <mergeCell ref="F29:G34"/>
    <mergeCell ref="H29:I34"/>
    <mergeCell ref="J29:L34"/>
    <mergeCell ref="M29:M34"/>
    <mergeCell ref="N29:O34"/>
    <mergeCell ref="P29:P34"/>
    <mergeCell ref="B23:E28"/>
    <mergeCell ref="F23:G28"/>
    <mergeCell ref="H23:I28"/>
    <mergeCell ref="J23:L28"/>
    <mergeCell ref="M23:M28"/>
    <mergeCell ref="N23:O28"/>
    <mergeCell ref="P17:P22"/>
    <mergeCell ref="N10:O11"/>
    <mergeCell ref="B16:P16"/>
    <mergeCell ref="J6:L12"/>
    <mergeCell ref="H17:I22"/>
    <mergeCell ref="M17:M22"/>
    <mergeCell ref="H10:I11"/>
  </mergeCells>
  <phoneticPr fontId="1" type="noConversion"/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2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view="pageBreakPreview" zoomScale="85" zoomScaleNormal="85" zoomScaleSheetLayoutView="85" workbookViewId="0">
      <selection activeCell="K43" sqref="K43"/>
    </sheetView>
  </sheetViews>
  <sheetFormatPr defaultRowHeight="15"/>
  <cols>
    <col min="1" max="1" width="32" style="35" customWidth="1"/>
    <col min="2" max="2" width="23.42578125" style="35" customWidth="1"/>
    <col min="3" max="3" width="13.5703125" style="35" customWidth="1"/>
    <col min="4" max="4" width="11.5703125" style="31" customWidth="1"/>
    <col min="5" max="5" width="19.140625" style="36" customWidth="1"/>
    <col min="6" max="6" width="11.7109375" style="36" customWidth="1"/>
    <col min="7" max="7" width="18.7109375" style="36" customWidth="1"/>
    <col min="8" max="8" width="11.5703125" style="36" customWidth="1"/>
    <col min="9" max="9" width="22.28515625" style="36" customWidth="1"/>
    <col min="10" max="10" width="12.140625" style="36" customWidth="1"/>
    <col min="11" max="11" width="13.140625" style="47" customWidth="1"/>
    <col min="12" max="16384" width="9.140625" style="26"/>
  </cols>
  <sheetData>
    <row r="1" spans="1:13" ht="80.25" customHeight="1" thickBo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ht="25.5" customHeight="1" thickBot="1">
      <c r="A2" s="202" t="s">
        <v>102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3" ht="14.25" customHeight="1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3" ht="21" customHeight="1" thickBot="1">
      <c r="A4" s="186" t="s">
        <v>73</v>
      </c>
      <c r="B4" s="187" t="s">
        <v>74</v>
      </c>
      <c r="C4" s="187"/>
      <c r="D4" s="187" t="s">
        <v>75</v>
      </c>
      <c r="E4" s="187"/>
      <c r="F4" s="188" t="s">
        <v>103</v>
      </c>
      <c r="G4" s="188"/>
      <c r="H4" s="50"/>
      <c r="I4" s="185"/>
      <c r="J4" s="185"/>
      <c r="K4" s="51"/>
    </row>
    <row r="5" spans="1:13" ht="19.5" customHeight="1" thickBot="1">
      <c r="A5" s="186"/>
      <c r="B5" s="187" t="s">
        <v>76</v>
      </c>
      <c r="C5" s="187"/>
      <c r="D5" s="187" t="s">
        <v>77</v>
      </c>
      <c r="E5" s="187"/>
      <c r="F5" s="188"/>
      <c r="G5" s="188"/>
      <c r="H5" s="50" t="s">
        <v>50</v>
      </c>
      <c r="I5" s="188" t="s">
        <v>78</v>
      </c>
      <c r="J5" s="188"/>
      <c r="K5" s="52"/>
    </row>
    <row r="6" spans="1:13" ht="18.75" customHeight="1" thickBot="1">
      <c r="A6" s="186"/>
      <c r="B6" s="187" t="s">
        <v>46</v>
      </c>
      <c r="C6" s="187"/>
      <c r="D6" s="187" t="s">
        <v>79</v>
      </c>
      <c r="E6" s="187"/>
      <c r="F6" s="188"/>
      <c r="G6" s="188"/>
      <c r="H6" s="185"/>
      <c r="I6" s="185"/>
      <c r="J6" s="185"/>
      <c r="K6" s="51"/>
    </row>
    <row r="7" spans="1:13" ht="15" customHeight="1" thickBo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3" ht="24.75" customHeight="1" thickBot="1">
      <c r="A8" s="205" t="s">
        <v>80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3" ht="6.75" hidden="1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53"/>
    </row>
    <row r="10" spans="1:13" ht="15.75" thickBot="1">
      <c r="A10" s="186" t="s">
        <v>81</v>
      </c>
      <c r="B10" s="186" t="s">
        <v>115</v>
      </c>
      <c r="C10" s="186" t="s">
        <v>0</v>
      </c>
      <c r="D10" s="186" t="s">
        <v>82</v>
      </c>
      <c r="E10" s="185" t="s">
        <v>83</v>
      </c>
      <c r="F10" s="185"/>
      <c r="G10" s="185"/>
      <c r="H10" s="185"/>
      <c r="I10" s="185"/>
      <c r="J10" s="185"/>
      <c r="K10" s="199" t="s">
        <v>1</v>
      </c>
    </row>
    <row r="11" spans="1:13" ht="18" customHeight="1" thickBot="1">
      <c r="A11" s="186"/>
      <c r="B11" s="186"/>
      <c r="C11" s="186"/>
      <c r="D11" s="186"/>
      <c r="E11" s="54" t="s">
        <v>84</v>
      </c>
      <c r="F11" s="54" t="s">
        <v>85</v>
      </c>
      <c r="G11" s="54" t="s">
        <v>86</v>
      </c>
      <c r="H11" s="54" t="s">
        <v>85</v>
      </c>
      <c r="I11" s="54" t="s">
        <v>87</v>
      </c>
      <c r="J11" s="54" t="s">
        <v>85</v>
      </c>
      <c r="K11" s="199"/>
    </row>
    <row r="12" spans="1:13" ht="47.25" customHeight="1" thickBot="1">
      <c r="A12" s="189" t="s">
        <v>116</v>
      </c>
      <c r="B12" s="190"/>
      <c r="C12" s="190" t="s">
        <v>117</v>
      </c>
      <c r="D12" s="191">
        <v>1</v>
      </c>
      <c r="E12" s="190" t="s">
        <v>43</v>
      </c>
      <c r="F12" s="191">
        <f>D12</f>
        <v>1</v>
      </c>
      <c r="G12" s="42" t="s">
        <v>88</v>
      </c>
      <c r="H12" s="55" t="s">
        <v>89</v>
      </c>
      <c r="I12" s="192"/>
      <c r="J12" s="56"/>
      <c r="K12" s="206">
        <v>4860</v>
      </c>
    </row>
    <row r="13" spans="1:13" ht="45.75" customHeight="1" thickBot="1">
      <c r="A13" s="189"/>
      <c r="B13" s="190"/>
      <c r="C13" s="190"/>
      <c r="D13" s="191"/>
      <c r="E13" s="190"/>
      <c r="F13" s="191"/>
      <c r="G13" s="42" t="s">
        <v>90</v>
      </c>
      <c r="H13" s="57">
        <v>1</v>
      </c>
      <c r="I13" s="192"/>
      <c r="J13" s="58"/>
      <c r="K13" s="206"/>
      <c r="L13" s="27"/>
      <c r="M13" s="27"/>
    </row>
    <row r="14" spans="1:13" ht="51.75" customHeight="1" thickBot="1">
      <c r="A14" s="190" t="s">
        <v>119</v>
      </c>
      <c r="B14" s="190"/>
      <c r="C14" s="190" t="s">
        <v>118</v>
      </c>
      <c r="D14" s="191">
        <v>1</v>
      </c>
      <c r="E14" s="190" t="s">
        <v>43</v>
      </c>
      <c r="F14" s="191">
        <f>D14</f>
        <v>1</v>
      </c>
      <c r="G14" s="42" t="s">
        <v>88</v>
      </c>
      <c r="H14" s="57">
        <v>1</v>
      </c>
      <c r="I14" s="193" t="s">
        <v>91</v>
      </c>
      <c r="J14" s="191">
        <f>D14*2</f>
        <v>2</v>
      </c>
      <c r="K14" s="69">
        <v>8720</v>
      </c>
      <c r="L14" s="27"/>
      <c r="M14" s="27"/>
    </row>
    <row r="15" spans="1:13" ht="47.25" customHeight="1" thickBot="1">
      <c r="A15" s="190"/>
      <c r="B15" s="190"/>
      <c r="C15" s="190"/>
      <c r="D15" s="191"/>
      <c r="E15" s="190"/>
      <c r="F15" s="191"/>
      <c r="G15" s="42" t="s">
        <v>90</v>
      </c>
      <c r="H15" s="57">
        <v>1</v>
      </c>
      <c r="I15" s="193"/>
      <c r="J15" s="191"/>
      <c r="K15" s="69"/>
      <c r="L15" s="27"/>
      <c r="M15" s="27"/>
    </row>
    <row r="16" spans="1:13" ht="54" customHeight="1" thickBot="1">
      <c r="A16" s="197" t="s">
        <v>121</v>
      </c>
      <c r="B16" s="183"/>
      <c r="C16" s="183" t="s">
        <v>120</v>
      </c>
      <c r="D16" s="195">
        <v>1</v>
      </c>
      <c r="E16" s="190" t="s">
        <v>43</v>
      </c>
      <c r="F16" s="195">
        <f>D16</f>
        <v>1</v>
      </c>
      <c r="G16" s="42" t="s">
        <v>88</v>
      </c>
      <c r="H16" s="37">
        <v>2</v>
      </c>
      <c r="I16" s="207"/>
      <c r="J16" s="194"/>
      <c r="K16" s="180">
        <v>6120</v>
      </c>
      <c r="L16" s="27"/>
      <c r="M16" s="27"/>
    </row>
    <row r="17" spans="1:13" ht="53.25" customHeight="1" thickBot="1">
      <c r="A17" s="197"/>
      <c r="B17" s="183"/>
      <c r="C17" s="183"/>
      <c r="D17" s="195"/>
      <c r="E17" s="190"/>
      <c r="F17" s="195"/>
      <c r="G17" s="42" t="s">
        <v>90</v>
      </c>
      <c r="H17" s="37">
        <v>2</v>
      </c>
      <c r="I17" s="207"/>
      <c r="J17" s="194"/>
      <c r="K17" s="180"/>
      <c r="L17" s="27"/>
      <c r="M17" s="27"/>
    </row>
    <row r="18" spans="1:13" ht="46.5" customHeight="1" thickBot="1">
      <c r="A18" s="183" t="s">
        <v>122</v>
      </c>
      <c r="B18" s="183"/>
      <c r="C18" s="183" t="s">
        <v>123</v>
      </c>
      <c r="D18" s="195">
        <v>1</v>
      </c>
      <c r="E18" s="190" t="s">
        <v>43</v>
      </c>
      <c r="F18" s="195">
        <f>D18</f>
        <v>1</v>
      </c>
      <c r="G18" s="38" t="s">
        <v>92</v>
      </c>
      <c r="H18" s="37">
        <v>1</v>
      </c>
      <c r="I18" s="196"/>
      <c r="J18" s="198"/>
      <c r="K18" s="180">
        <v>5920</v>
      </c>
      <c r="L18" s="27"/>
      <c r="M18" s="27"/>
    </row>
    <row r="19" spans="1:13" ht="48.75" customHeight="1" thickBot="1">
      <c r="A19" s="183"/>
      <c r="B19" s="183"/>
      <c r="C19" s="183"/>
      <c r="D19" s="195"/>
      <c r="E19" s="190"/>
      <c r="F19" s="195"/>
      <c r="G19" s="38" t="s">
        <v>93</v>
      </c>
      <c r="H19" s="37">
        <v>1</v>
      </c>
      <c r="I19" s="196"/>
      <c r="J19" s="198"/>
      <c r="K19" s="180"/>
      <c r="L19" s="27"/>
      <c r="M19" s="27"/>
    </row>
    <row r="20" spans="1:13" ht="51.75" customHeight="1" thickBot="1">
      <c r="A20" s="197" t="s">
        <v>125</v>
      </c>
      <c r="B20" s="183"/>
      <c r="C20" s="183" t="s">
        <v>124</v>
      </c>
      <c r="D20" s="195">
        <v>1</v>
      </c>
      <c r="E20" s="183" t="s">
        <v>42</v>
      </c>
      <c r="F20" s="195">
        <f>D20</f>
        <v>1</v>
      </c>
      <c r="G20" s="42" t="s">
        <v>88</v>
      </c>
      <c r="H20" s="37">
        <v>1</v>
      </c>
      <c r="I20" s="196"/>
      <c r="J20" s="198"/>
      <c r="K20" s="180">
        <v>3010</v>
      </c>
      <c r="L20" s="27"/>
      <c r="M20" s="27"/>
    </row>
    <row r="21" spans="1:13" ht="41.25" customHeight="1" thickBot="1">
      <c r="A21" s="197"/>
      <c r="B21" s="183"/>
      <c r="C21" s="183"/>
      <c r="D21" s="195"/>
      <c r="E21" s="183"/>
      <c r="F21" s="195"/>
      <c r="G21" s="42" t="s">
        <v>90</v>
      </c>
      <c r="H21" s="37">
        <v>1</v>
      </c>
      <c r="I21" s="196"/>
      <c r="J21" s="198"/>
      <c r="K21" s="180"/>
      <c r="L21" s="27"/>
      <c r="M21" s="27"/>
    </row>
    <row r="22" spans="1:13" ht="27" customHeight="1" thickBot="1">
      <c r="A22" s="205" t="s">
        <v>101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7"/>
      <c r="M22" s="27"/>
    </row>
    <row r="23" spans="1:13" ht="17.25" customHeight="1" thickBot="1">
      <c r="A23" s="186" t="s">
        <v>81</v>
      </c>
      <c r="B23" s="186" t="s">
        <v>115</v>
      </c>
      <c r="C23" s="186" t="s">
        <v>0</v>
      </c>
      <c r="D23" s="186" t="s">
        <v>82</v>
      </c>
      <c r="E23" s="188" t="s">
        <v>83</v>
      </c>
      <c r="F23" s="188"/>
      <c r="G23" s="188"/>
      <c r="H23" s="188"/>
      <c r="I23" s="188"/>
      <c r="J23" s="188"/>
      <c r="K23" s="199" t="s">
        <v>162</v>
      </c>
      <c r="L23" s="27"/>
      <c r="M23" s="27"/>
    </row>
    <row r="24" spans="1:13" ht="22.5" customHeight="1" thickBot="1">
      <c r="A24" s="186"/>
      <c r="B24" s="186"/>
      <c r="C24" s="186"/>
      <c r="D24" s="186"/>
      <c r="E24" s="50" t="s">
        <v>84</v>
      </c>
      <c r="F24" s="50" t="s">
        <v>85</v>
      </c>
      <c r="G24" s="50" t="s">
        <v>86</v>
      </c>
      <c r="H24" s="50" t="s">
        <v>85</v>
      </c>
      <c r="I24" s="50" t="s">
        <v>87</v>
      </c>
      <c r="J24" s="50" t="s">
        <v>85</v>
      </c>
      <c r="K24" s="199"/>
      <c r="L24" s="27"/>
      <c r="M24" s="27"/>
    </row>
    <row r="25" spans="1:13" ht="94.5" customHeight="1" thickBot="1">
      <c r="A25" s="59" t="s">
        <v>127</v>
      </c>
      <c r="B25" s="29"/>
      <c r="C25" s="49" t="s">
        <v>126</v>
      </c>
      <c r="D25" s="37">
        <v>1</v>
      </c>
      <c r="E25" s="28" t="s">
        <v>45</v>
      </c>
      <c r="F25" s="37">
        <f>D25</f>
        <v>1</v>
      </c>
      <c r="G25" s="38" t="s">
        <v>47</v>
      </c>
      <c r="H25" s="37">
        <f>D25</f>
        <v>1</v>
      </c>
      <c r="I25" s="38"/>
      <c r="J25" s="39"/>
      <c r="K25" s="48">
        <v>3230</v>
      </c>
      <c r="L25" s="27"/>
      <c r="M25" s="27"/>
    </row>
    <row r="26" spans="1:13" ht="95.25" customHeight="1" thickBot="1">
      <c r="A26" s="59" t="s">
        <v>128</v>
      </c>
      <c r="B26" s="29"/>
      <c r="C26" s="49" t="s">
        <v>129</v>
      </c>
      <c r="D26" s="37">
        <v>1</v>
      </c>
      <c r="E26" s="28" t="s">
        <v>45</v>
      </c>
      <c r="F26" s="37">
        <v>1</v>
      </c>
      <c r="G26" s="38" t="s">
        <v>47</v>
      </c>
      <c r="H26" s="37">
        <f>D26</f>
        <v>1</v>
      </c>
      <c r="I26" s="38" t="s">
        <v>91</v>
      </c>
      <c r="J26" s="37">
        <f>D26</f>
        <v>1</v>
      </c>
      <c r="K26" s="48">
        <v>5490</v>
      </c>
      <c r="L26" s="27"/>
      <c r="M26" s="27"/>
    </row>
    <row r="27" spans="1:13" ht="48.75" customHeight="1" thickBot="1">
      <c r="A27" s="197" t="s">
        <v>131</v>
      </c>
      <c r="B27" s="183"/>
      <c r="C27" s="183" t="s">
        <v>130</v>
      </c>
      <c r="D27" s="195">
        <v>1</v>
      </c>
      <c r="E27" s="183" t="s">
        <v>45</v>
      </c>
      <c r="F27" s="195">
        <v>1</v>
      </c>
      <c r="G27" s="42" t="s">
        <v>88</v>
      </c>
      <c r="H27" s="37">
        <v>1</v>
      </c>
      <c r="I27" s="196"/>
      <c r="J27" s="196"/>
      <c r="K27" s="180">
        <v>3860</v>
      </c>
      <c r="L27" s="27"/>
      <c r="M27" s="27"/>
    </row>
    <row r="28" spans="1:13" ht="48" customHeight="1" thickBot="1">
      <c r="A28" s="197"/>
      <c r="B28" s="183"/>
      <c r="C28" s="183"/>
      <c r="D28" s="195"/>
      <c r="E28" s="183"/>
      <c r="F28" s="195"/>
      <c r="G28" s="42" t="s">
        <v>90</v>
      </c>
      <c r="H28" s="60">
        <v>1</v>
      </c>
      <c r="I28" s="196"/>
      <c r="J28" s="196"/>
      <c r="K28" s="180"/>
      <c r="L28" s="27"/>
      <c r="M28" s="27"/>
    </row>
    <row r="29" spans="1:13" ht="88.5" customHeight="1" thickBot="1">
      <c r="A29" s="59" t="s">
        <v>132</v>
      </c>
      <c r="B29" s="28"/>
      <c r="C29" s="49" t="s">
        <v>133</v>
      </c>
      <c r="D29" s="37">
        <v>1</v>
      </c>
      <c r="E29" s="28" t="s">
        <v>45</v>
      </c>
      <c r="F29" s="37">
        <v>1</v>
      </c>
      <c r="G29" s="38" t="s">
        <v>46</v>
      </c>
      <c r="H29" s="37">
        <f>D29</f>
        <v>1</v>
      </c>
      <c r="I29" s="38"/>
      <c r="J29" s="40"/>
      <c r="K29" s="48">
        <v>3760</v>
      </c>
      <c r="L29" s="27"/>
      <c r="M29" s="27"/>
    </row>
    <row r="30" spans="1:13" ht="27" customHeight="1" thickBot="1">
      <c r="A30" s="205" t="s">
        <v>94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7"/>
      <c r="M30" s="27"/>
    </row>
    <row r="31" spans="1:13" ht="21" customHeight="1" thickBot="1">
      <c r="A31" s="200" t="s">
        <v>81</v>
      </c>
      <c r="B31" s="186" t="s">
        <v>115</v>
      </c>
      <c r="C31" s="186" t="s">
        <v>0</v>
      </c>
      <c r="D31" s="200" t="s">
        <v>82</v>
      </c>
      <c r="E31" s="200" t="s">
        <v>83</v>
      </c>
      <c r="F31" s="200"/>
      <c r="G31" s="200"/>
      <c r="H31" s="200"/>
      <c r="I31" s="200"/>
      <c r="J31" s="200"/>
      <c r="K31" s="199" t="s">
        <v>162</v>
      </c>
      <c r="M31" s="27"/>
    </row>
    <row r="32" spans="1:13" ht="15.75" customHeight="1" thickBot="1">
      <c r="A32" s="200"/>
      <c r="B32" s="186"/>
      <c r="C32" s="186"/>
      <c r="D32" s="200"/>
      <c r="E32" s="61" t="s">
        <v>95</v>
      </c>
      <c r="F32" s="61" t="s">
        <v>85</v>
      </c>
      <c r="G32" s="61" t="s">
        <v>86</v>
      </c>
      <c r="H32" s="61" t="s">
        <v>85</v>
      </c>
      <c r="I32" s="50" t="s">
        <v>87</v>
      </c>
      <c r="J32" s="50" t="s">
        <v>85</v>
      </c>
      <c r="K32" s="199"/>
      <c r="M32" s="27"/>
    </row>
    <row r="33" spans="1:13" ht="70.5" customHeight="1" thickBot="1">
      <c r="A33" s="62" t="s">
        <v>135</v>
      </c>
      <c r="B33" s="30"/>
      <c r="C33" s="49" t="s">
        <v>134</v>
      </c>
      <c r="D33" s="37">
        <v>1</v>
      </c>
      <c r="E33" s="28" t="s">
        <v>53</v>
      </c>
      <c r="F33" s="37">
        <v>1</v>
      </c>
      <c r="G33" s="28" t="s">
        <v>55</v>
      </c>
      <c r="H33" s="37">
        <v>1</v>
      </c>
      <c r="I33" s="181"/>
      <c r="J33" s="181"/>
      <c r="K33" s="48">
        <v>1370</v>
      </c>
      <c r="M33" s="27"/>
    </row>
    <row r="34" spans="1:13" ht="45.75" customHeight="1" thickBot="1">
      <c r="A34" s="197" t="s">
        <v>136</v>
      </c>
      <c r="B34" s="210"/>
      <c r="C34" s="183" t="s">
        <v>138</v>
      </c>
      <c r="D34" s="195">
        <v>1</v>
      </c>
      <c r="E34" s="183" t="s">
        <v>54</v>
      </c>
      <c r="F34" s="37">
        <v>1</v>
      </c>
      <c r="G34" s="28" t="s">
        <v>96</v>
      </c>
      <c r="H34" s="37">
        <v>1</v>
      </c>
      <c r="I34" s="181"/>
      <c r="J34" s="181"/>
      <c r="K34" s="180">
        <v>2100</v>
      </c>
      <c r="M34" s="27"/>
    </row>
    <row r="35" spans="1:13" ht="43.5" customHeight="1" thickBot="1">
      <c r="A35" s="209"/>
      <c r="B35" s="211"/>
      <c r="C35" s="183"/>
      <c r="D35" s="208"/>
      <c r="E35" s="208"/>
      <c r="F35" s="37">
        <v>1</v>
      </c>
      <c r="G35" s="28" t="s">
        <v>97</v>
      </c>
      <c r="H35" s="37">
        <v>1</v>
      </c>
      <c r="I35" s="181"/>
      <c r="J35" s="181"/>
      <c r="K35" s="180"/>
    </row>
    <row r="36" spans="1:13" ht="26.25" customHeight="1" thickBot="1">
      <c r="A36" s="205" t="s">
        <v>98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7"/>
      <c r="M36" s="27"/>
    </row>
    <row r="37" spans="1:13" ht="18" customHeight="1" thickBot="1">
      <c r="A37" s="186" t="s">
        <v>81</v>
      </c>
      <c r="B37" s="186" t="s">
        <v>115</v>
      </c>
      <c r="C37" s="186" t="s">
        <v>0</v>
      </c>
      <c r="D37" s="186" t="s">
        <v>99</v>
      </c>
      <c r="E37" s="201" t="s">
        <v>83</v>
      </c>
      <c r="F37" s="201"/>
      <c r="G37" s="201"/>
      <c r="H37" s="201"/>
      <c r="I37" s="201"/>
      <c r="J37" s="201"/>
      <c r="K37" s="199" t="s">
        <v>162</v>
      </c>
    </row>
    <row r="38" spans="1:13" s="31" customFormat="1" ht="18" customHeight="1" thickBot="1">
      <c r="A38" s="186"/>
      <c r="B38" s="186"/>
      <c r="C38" s="186"/>
      <c r="D38" s="186"/>
      <c r="E38" s="63" t="s">
        <v>95</v>
      </c>
      <c r="F38" s="63" t="s">
        <v>85</v>
      </c>
      <c r="G38" s="63" t="s">
        <v>100</v>
      </c>
      <c r="H38" s="63" t="s">
        <v>85</v>
      </c>
      <c r="I38" s="50" t="s">
        <v>87</v>
      </c>
      <c r="J38" s="50" t="s">
        <v>85</v>
      </c>
      <c r="K38" s="199"/>
    </row>
    <row r="39" spans="1:13" s="31" customFormat="1" ht="46.5" customHeight="1" thickBot="1">
      <c r="A39" s="183" t="s">
        <v>98</v>
      </c>
      <c r="B39" s="183"/>
      <c r="C39" s="183" t="s">
        <v>137</v>
      </c>
      <c r="D39" s="184">
        <v>1</v>
      </c>
      <c r="E39" s="183" t="s">
        <v>41</v>
      </c>
      <c r="F39" s="184">
        <v>1</v>
      </c>
      <c r="G39" s="28" t="s">
        <v>92</v>
      </c>
      <c r="H39" s="64">
        <v>1</v>
      </c>
      <c r="I39" s="181"/>
      <c r="J39" s="181"/>
      <c r="K39" s="180">
        <v>5470</v>
      </c>
    </row>
    <row r="40" spans="1:13" s="31" customFormat="1" ht="51" customHeight="1" thickBot="1">
      <c r="A40" s="183"/>
      <c r="B40" s="183"/>
      <c r="C40" s="183"/>
      <c r="D40" s="184"/>
      <c r="E40" s="183"/>
      <c r="F40" s="184"/>
      <c r="G40" s="28" t="s">
        <v>93</v>
      </c>
      <c r="H40" s="64">
        <v>1</v>
      </c>
      <c r="I40" s="181"/>
      <c r="J40" s="181"/>
      <c r="K40" s="180"/>
    </row>
    <row r="41" spans="1:13" s="31" customFormat="1" ht="46.5" customHeight="1" thickBot="1">
      <c r="A41" s="183" t="s">
        <v>98</v>
      </c>
      <c r="B41" s="183"/>
      <c r="C41" s="183" t="s">
        <v>159</v>
      </c>
      <c r="D41" s="184">
        <v>1</v>
      </c>
      <c r="E41" s="183" t="s">
        <v>150</v>
      </c>
      <c r="F41" s="184">
        <v>1</v>
      </c>
      <c r="G41" s="70" t="s">
        <v>160</v>
      </c>
      <c r="H41" s="182">
        <v>1</v>
      </c>
      <c r="I41" s="181"/>
      <c r="J41" s="181"/>
      <c r="K41" s="180">
        <v>4920</v>
      </c>
    </row>
    <row r="42" spans="1:13" s="31" customFormat="1" ht="51" customHeight="1" thickBot="1">
      <c r="A42" s="183"/>
      <c r="B42" s="183"/>
      <c r="C42" s="183"/>
      <c r="D42" s="184"/>
      <c r="E42" s="183"/>
      <c r="F42" s="184"/>
      <c r="G42" s="70"/>
      <c r="H42" s="182"/>
      <c r="I42" s="181"/>
      <c r="J42" s="181"/>
      <c r="K42" s="180"/>
    </row>
    <row r="43" spans="1:13">
      <c r="A43" s="32"/>
      <c r="B43" s="32"/>
      <c r="C43" s="32"/>
      <c r="D43" s="33"/>
      <c r="E43" s="34"/>
      <c r="F43" s="34"/>
      <c r="G43" s="34"/>
      <c r="H43" s="34"/>
      <c r="I43" s="34"/>
      <c r="J43" s="34"/>
      <c r="K43" s="46"/>
    </row>
    <row r="44" spans="1:13">
      <c r="A44" s="32"/>
      <c r="B44" s="32"/>
      <c r="C44" s="32"/>
      <c r="D44" s="33"/>
      <c r="E44" s="34"/>
      <c r="F44" s="34"/>
      <c r="G44" s="34"/>
      <c r="H44" s="34"/>
      <c r="I44" s="34"/>
      <c r="J44" s="34"/>
      <c r="K44" s="46"/>
    </row>
    <row r="45" spans="1:13">
      <c r="A45" s="32"/>
      <c r="B45" s="32"/>
      <c r="C45" s="32"/>
      <c r="D45" s="33"/>
      <c r="E45" s="34"/>
      <c r="F45" s="34"/>
      <c r="G45" s="34"/>
      <c r="H45" s="34"/>
      <c r="I45" s="34"/>
      <c r="J45" s="34"/>
      <c r="K45" s="46"/>
    </row>
    <row r="46" spans="1:13">
      <c r="A46" s="32"/>
      <c r="B46" s="32"/>
      <c r="C46" s="32"/>
      <c r="D46" s="33"/>
      <c r="E46" s="34"/>
      <c r="F46" s="34"/>
      <c r="G46" s="34"/>
      <c r="H46" s="34"/>
      <c r="I46" s="34"/>
      <c r="J46" s="34"/>
      <c r="K46" s="46"/>
    </row>
    <row r="47" spans="1:13">
      <c r="A47" s="32"/>
      <c r="B47" s="32"/>
      <c r="C47" s="32"/>
      <c r="D47" s="33"/>
      <c r="E47" s="34"/>
      <c r="F47" s="34"/>
      <c r="G47" s="34"/>
      <c r="H47" s="34"/>
      <c r="I47" s="34"/>
      <c r="J47" s="34"/>
      <c r="K47" s="46"/>
    </row>
    <row r="48" spans="1:13">
      <c r="A48" s="32"/>
      <c r="B48" s="32"/>
      <c r="C48" s="32"/>
      <c r="D48" s="33"/>
      <c r="E48" s="34"/>
      <c r="F48" s="34"/>
      <c r="G48" s="34"/>
      <c r="H48" s="34"/>
      <c r="I48" s="34"/>
      <c r="J48" s="34"/>
      <c r="K48" s="46"/>
    </row>
    <row r="49" spans="1:11">
      <c r="A49" s="32"/>
      <c r="B49" s="32"/>
      <c r="C49" s="32"/>
      <c r="D49" s="33"/>
      <c r="E49" s="34"/>
      <c r="F49" s="34"/>
      <c r="G49" s="34"/>
      <c r="H49" s="34"/>
      <c r="I49" s="34"/>
      <c r="J49" s="34"/>
      <c r="K49" s="46"/>
    </row>
    <row r="50" spans="1:11">
      <c r="A50" s="32"/>
      <c r="B50" s="32"/>
      <c r="C50" s="32"/>
      <c r="D50" s="33"/>
      <c r="E50" s="34"/>
      <c r="F50" s="34"/>
      <c r="G50" s="34"/>
      <c r="H50" s="34"/>
      <c r="I50" s="34"/>
      <c r="J50" s="34"/>
      <c r="K50" s="46"/>
    </row>
    <row r="51" spans="1:11">
      <c r="A51" s="32"/>
      <c r="B51" s="32"/>
      <c r="C51" s="32"/>
      <c r="D51" s="33"/>
      <c r="E51" s="34"/>
      <c r="F51" s="34"/>
      <c r="G51" s="34"/>
      <c r="H51" s="34"/>
      <c r="I51" s="34"/>
      <c r="J51" s="34"/>
      <c r="K51" s="46"/>
    </row>
    <row r="52" spans="1:11">
      <c r="A52" s="32"/>
      <c r="B52" s="32"/>
      <c r="C52" s="32"/>
      <c r="D52" s="33"/>
      <c r="E52" s="34"/>
      <c r="F52" s="34"/>
      <c r="G52" s="34"/>
      <c r="H52" s="34"/>
      <c r="I52" s="34"/>
      <c r="J52" s="34"/>
      <c r="K52" s="46"/>
    </row>
    <row r="53" spans="1:11">
      <c r="A53" s="32"/>
      <c r="B53" s="32"/>
      <c r="C53" s="32"/>
      <c r="D53" s="33"/>
      <c r="E53" s="34"/>
      <c r="F53" s="34"/>
      <c r="G53" s="34"/>
      <c r="H53" s="34"/>
      <c r="I53" s="34"/>
      <c r="J53" s="34"/>
      <c r="K53" s="46"/>
    </row>
    <row r="54" spans="1:11">
      <c r="A54" s="32"/>
      <c r="B54" s="32"/>
      <c r="C54" s="32"/>
      <c r="D54" s="33"/>
      <c r="E54" s="34"/>
      <c r="F54" s="34"/>
      <c r="G54" s="34"/>
      <c r="H54" s="34"/>
      <c r="I54" s="34"/>
      <c r="J54" s="34"/>
      <c r="K54" s="46"/>
    </row>
    <row r="55" spans="1:11">
      <c r="A55" s="32"/>
      <c r="B55" s="32"/>
      <c r="C55" s="32"/>
      <c r="D55" s="33"/>
      <c r="E55" s="34"/>
      <c r="F55" s="34"/>
      <c r="G55" s="34"/>
      <c r="H55" s="34"/>
      <c r="I55" s="34"/>
      <c r="J55" s="34"/>
      <c r="K55" s="46"/>
    </row>
    <row r="56" spans="1:11">
      <c r="A56" s="32"/>
      <c r="B56" s="32"/>
      <c r="C56" s="32"/>
      <c r="D56" s="33"/>
      <c r="E56" s="34"/>
      <c r="F56" s="34"/>
      <c r="G56" s="34"/>
      <c r="H56" s="34"/>
      <c r="I56" s="34"/>
      <c r="J56" s="34"/>
      <c r="K56" s="46"/>
    </row>
    <row r="57" spans="1:11">
      <c r="A57" s="32"/>
      <c r="B57" s="32"/>
      <c r="C57" s="32"/>
      <c r="D57" s="33"/>
      <c r="E57" s="34"/>
      <c r="F57" s="34"/>
      <c r="G57" s="34"/>
      <c r="H57" s="34"/>
      <c r="I57" s="34"/>
      <c r="J57" s="34"/>
      <c r="K57" s="46"/>
    </row>
    <row r="58" spans="1:11">
      <c r="A58" s="32"/>
      <c r="B58" s="32"/>
      <c r="C58" s="32"/>
      <c r="D58" s="33"/>
      <c r="E58" s="34"/>
      <c r="F58" s="34"/>
      <c r="G58" s="34"/>
      <c r="H58" s="34"/>
      <c r="I58" s="34"/>
      <c r="J58" s="34"/>
      <c r="K58" s="46"/>
    </row>
    <row r="59" spans="1:11">
      <c r="A59" s="32"/>
      <c r="B59" s="32"/>
      <c r="C59" s="32"/>
      <c r="D59" s="33"/>
      <c r="E59" s="34"/>
      <c r="F59" s="34"/>
      <c r="G59" s="34"/>
      <c r="H59" s="34"/>
      <c r="I59" s="34"/>
      <c r="J59" s="34"/>
      <c r="K59" s="46"/>
    </row>
    <row r="60" spans="1:11">
      <c r="A60" s="32"/>
      <c r="B60" s="32"/>
      <c r="C60" s="32"/>
      <c r="D60" s="33"/>
      <c r="E60" s="34"/>
      <c r="F60" s="34"/>
      <c r="G60" s="34"/>
      <c r="H60" s="34"/>
      <c r="I60" s="34"/>
      <c r="J60" s="34"/>
      <c r="K60" s="46"/>
    </row>
    <row r="61" spans="1:11">
      <c r="A61" s="32"/>
      <c r="B61" s="32"/>
      <c r="C61" s="32"/>
      <c r="D61" s="33"/>
      <c r="E61" s="34"/>
      <c r="F61" s="34"/>
      <c r="G61" s="34"/>
      <c r="H61" s="34"/>
      <c r="I61" s="34"/>
      <c r="J61" s="34"/>
      <c r="K61" s="46"/>
    </row>
    <row r="62" spans="1:11">
      <c r="A62" s="32"/>
      <c r="B62" s="32"/>
      <c r="C62" s="32"/>
      <c r="D62" s="33"/>
      <c r="E62" s="34"/>
      <c r="F62" s="34"/>
      <c r="G62" s="34"/>
      <c r="H62" s="34"/>
      <c r="I62" s="34"/>
      <c r="J62" s="34"/>
      <c r="K62" s="46"/>
    </row>
    <row r="63" spans="1:11">
      <c r="A63" s="32"/>
      <c r="B63" s="32"/>
      <c r="C63" s="32"/>
      <c r="D63" s="33"/>
      <c r="E63" s="34"/>
      <c r="F63" s="34"/>
      <c r="G63" s="34"/>
      <c r="H63" s="34"/>
      <c r="I63" s="34"/>
      <c r="J63" s="34"/>
      <c r="K63" s="46"/>
    </row>
    <row r="64" spans="1:11">
      <c r="A64" s="32"/>
      <c r="B64" s="32"/>
      <c r="C64" s="32"/>
      <c r="D64" s="33"/>
      <c r="E64" s="34"/>
      <c r="F64" s="34"/>
      <c r="G64" s="34"/>
      <c r="H64" s="34"/>
      <c r="I64" s="34"/>
      <c r="J64" s="34"/>
      <c r="K64" s="46"/>
    </row>
    <row r="65" spans="1:11">
      <c r="A65" s="32"/>
      <c r="B65" s="32"/>
      <c r="C65" s="32"/>
      <c r="D65" s="33"/>
      <c r="E65" s="34"/>
      <c r="F65" s="34"/>
      <c r="G65" s="34"/>
      <c r="H65" s="34"/>
      <c r="I65" s="34"/>
      <c r="J65" s="34"/>
      <c r="K65" s="46"/>
    </row>
    <row r="66" spans="1:11">
      <c r="A66" s="32"/>
      <c r="B66" s="32"/>
      <c r="C66" s="32"/>
      <c r="D66" s="33"/>
      <c r="E66" s="34"/>
      <c r="F66" s="34"/>
      <c r="G66" s="34"/>
      <c r="H66" s="34"/>
      <c r="I66" s="34"/>
      <c r="J66" s="34"/>
      <c r="K66" s="46"/>
    </row>
    <row r="67" spans="1:11">
      <c r="A67" s="32"/>
      <c r="B67" s="32"/>
      <c r="C67" s="32"/>
      <c r="D67" s="33"/>
      <c r="E67" s="34"/>
      <c r="F67" s="34"/>
      <c r="G67" s="34"/>
      <c r="H67" s="34"/>
      <c r="I67" s="34"/>
      <c r="J67" s="34"/>
      <c r="K67" s="46"/>
    </row>
    <row r="68" spans="1:11">
      <c r="A68" s="32"/>
      <c r="B68" s="32"/>
      <c r="C68" s="32"/>
      <c r="D68" s="33"/>
      <c r="E68" s="34"/>
      <c r="F68" s="34"/>
      <c r="G68" s="34"/>
      <c r="H68" s="34"/>
      <c r="I68" s="34"/>
      <c r="J68" s="34"/>
      <c r="K68" s="46"/>
    </row>
    <row r="69" spans="1:11">
      <c r="A69" s="32"/>
      <c r="B69" s="32"/>
      <c r="C69" s="32"/>
      <c r="D69" s="33"/>
      <c r="E69" s="34"/>
      <c r="F69" s="34"/>
      <c r="G69" s="34"/>
      <c r="H69" s="34"/>
      <c r="I69" s="34"/>
      <c r="J69" s="34"/>
      <c r="K69" s="46"/>
    </row>
    <row r="70" spans="1:11">
      <c r="A70" s="32"/>
      <c r="B70" s="32"/>
      <c r="C70" s="32"/>
      <c r="D70" s="33"/>
      <c r="E70" s="34"/>
      <c r="F70" s="34"/>
      <c r="G70" s="34"/>
      <c r="H70" s="34"/>
      <c r="I70" s="34"/>
      <c r="J70" s="34"/>
      <c r="K70" s="46"/>
    </row>
    <row r="71" spans="1:11">
      <c r="A71" s="32"/>
      <c r="B71" s="32"/>
      <c r="C71" s="32"/>
      <c r="D71" s="33"/>
      <c r="E71" s="34"/>
      <c r="F71" s="34"/>
      <c r="G71" s="34"/>
      <c r="H71" s="34"/>
      <c r="I71" s="34"/>
      <c r="J71" s="34"/>
      <c r="K71" s="46"/>
    </row>
    <row r="72" spans="1:11">
      <c r="A72" s="32"/>
      <c r="B72" s="32"/>
      <c r="C72" s="32"/>
      <c r="D72" s="33"/>
      <c r="E72" s="34"/>
      <c r="F72" s="34"/>
      <c r="G72" s="34"/>
      <c r="H72" s="34"/>
      <c r="I72" s="34"/>
      <c r="J72" s="34"/>
      <c r="K72" s="46"/>
    </row>
    <row r="73" spans="1:11">
      <c r="A73" s="32"/>
      <c r="B73" s="32"/>
      <c r="C73" s="32"/>
      <c r="D73" s="33"/>
      <c r="E73" s="34"/>
      <c r="F73" s="34"/>
      <c r="G73" s="34"/>
      <c r="H73" s="34"/>
      <c r="I73" s="34"/>
      <c r="J73" s="34"/>
      <c r="K73" s="46"/>
    </row>
    <row r="74" spans="1:11">
      <c r="A74" s="32"/>
      <c r="B74" s="32"/>
      <c r="C74" s="32"/>
      <c r="D74" s="33"/>
      <c r="E74" s="34"/>
      <c r="F74" s="34"/>
      <c r="G74" s="34"/>
      <c r="H74" s="34"/>
      <c r="I74" s="34"/>
      <c r="J74" s="34"/>
      <c r="K74" s="46"/>
    </row>
    <row r="75" spans="1:11">
      <c r="A75" s="32"/>
      <c r="B75" s="32"/>
      <c r="C75" s="32"/>
      <c r="D75" s="33"/>
      <c r="E75" s="34"/>
      <c r="F75" s="34"/>
      <c r="G75" s="34"/>
      <c r="H75" s="34"/>
      <c r="I75" s="34"/>
      <c r="J75" s="34"/>
      <c r="K75" s="46"/>
    </row>
    <row r="76" spans="1:11">
      <c r="A76" s="32"/>
      <c r="B76" s="32"/>
      <c r="C76" s="32"/>
      <c r="D76" s="33"/>
      <c r="E76" s="34"/>
      <c r="F76" s="34"/>
      <c r="G76" s="34"/>
      <c r="H76" s="34"/>
      <c r="I76" s="34"/>
      <c r="J76" s="34"/>
      <c r="K76" s="46"/>
    </row>
    <row r="77" spans="1:11">
      <c r="A77" s="32"/>
      <c r="B77" s="32"/>
      <c r="C77" s="32"/>
      <c r="D77" s="33"/>
      <c r="E77" s="34"/>
      <c r="F77" s="34"/>
      <c r="G77" s="34"/>
      <c r="H77" s="34"/>
      <c r="I77" s="34"/>
      <c r="J77" s="34"/>
      <c r="K77" s="46"/>
    </row>
    <row r="78" spans="1:11">
      <c r="A78" s="32"/>
      <c r="B78" s="32"/>
      <c r="C78" s="32"/>
      <c r="D78" s="33"/>
      <c r="E78" s="34"/>
      <c r="F78" s="34"/>
      <c r="G78" s="34"/>
      <c r="H78" s="34"/>
      <c r="I78" s="34"/>
      <c r="J78" s="34"/>
      <c r="K78" s="46"/>
    </row>
    <row r="79" spans="1:11">
      <c r="A79" s="32"/>
      <c r="B79" s="32"/>
      <c r="C79" s="32"/>
      <c r="D79" s="33"/>
      <c r="E79" s="34"/>
      <c r="F79" s="34"/>
      <c r="G79" s="34"/>
      <c r="H79" s="34"/>
      <c r="I79" s="34"/>
      <c r="J79" s="34"/>
      <c r="K79" s="46"/>
    </row>
    <row r="80" spans="1:11">
      <c r="A80" s="32"/>
      <c r="B80" s="32"/>
      <c r="C80" s="32"/>
      <c r="D80" s="33"/>
      <c r="E80" s="34"/>
      <c r="F80" s="34"/>
      <c r="G80" s="34"/>
      <c r="H80" s="34"/>
      <c r="I80" s="34"/>
      <c r="J80" s="34"/>
      <c r="K80" s="46"/>
    </row>
    <row r="81" spans="1:11">
      <c r="A81" s="32"/>
      <c r="B81" s="32"/>
      <c r="C81" s="32"/>
      <c r="D81" s="33"/>
      <c r="E81" s="34"/>
      <c r="F81" s="34"/>
      <c r="G81" s="34"/>
      <c r="H81" s="34"/>
      <c r="I81" s="34"/>
      <c r="J81" s="34"/>
      <c r="K81" s="46"/>
    </row>
    <row r="82" spans="1:11">
      <c r="A82" s="32"/>
      <c r="B82" s="32"/>
      <c r="C82" s="32"/>
      <c r="D82" s="33"/>
      <c r="E82" s="34"/>
      <c r="F82" s="34"/>
      <c r="G82" s="34"/>
      <c r="H82" s="34"/>
      <c r="I82" s="34"/>
      <c r="J82" s="34"/>
      <c r="K82" s="46"/>
    </row>
    <row r="83" spans="1:11">
      <c r="A83" s="32"/>
      <c r="B83" s="32"/>
      <c r="C83" s="32"/>
      <c r="D83" s="33"/>
      <c r="E83" s="34"/>
      <c r="F83" s="34"/>
      <c r="G83" s="34"/>
      <c r="H83" s="34"/>
      <c r="I83" s="34"/>
      <c r="J83" s="34"/>
      <c r="K83" s="46"/>
    </row>
    <row r="84" spans="1:11">
      <c r="A84" s="32"/>
      <c r="B84" s="32"/>
      <c r="C84" s="32"/>
      <c r="D84" s="33"/>
      <c r="E84" s="34"/>
      <c r="F84" s="34"/>
      <c r="G84" s="34"/>
      <c r="H84" s="34"/>
      <c r="I84" s="34"/>
      <c r="J84" s="34"/>
      <c r="K84" s="46"/>
    </row>
    <row r="85" spans="1:11">
      <c r="A85" s="32"/>
      <c r="B85" s="32"/>
      <c r="C85" s="32"/>
      <c r="D85" s="33"/>
      <c r="E85" s="34"/>
      <c r="F85" s="34"/>
      <c r="G85" s="34"/>
      <c r="H85" s="34"/>
      <c r="I85" s="34"/>
      <c r="J85" s="34"/>
      <c r="K85" s="46"/>
    </row>
    <row r="86" spans="1:11">
      <c r="A86" s="32"/>
      <c r="B86" s="32"/>
      <c r="C86" s="32"/>
      <c r="D86" s="33"/>
      <c r="E86" s="34"/>
      <c r="F86" s="34"/>
      <c r="G86" s="34"/>
      <c r="H86" s="34"/>
      <c r="I86" s="34"/>
      <c r="J86" s="34"/>
      <c r="K86" s="46"/>
    </row>
    <row r="87" spans="1:11">
      <c r="A87" s="32"/>
      <c r="B87" s="32"/>
      <c r="C87" s="32"/>
      <c r="D87" s="33"/>
      <c r="E87" s="34"/>
      <c r="F87" s="34"/>
      <c r="G87" s="34"/>
      <c r="H87" s="34"/>
      <c r="I87" s="34"/>
      <c r="J87" s="34"/>
      <c r="K87" s="46"/>
    </row>
    <row r="88" spans="1:11">
      <c r="A88" s="32"/>
      <c r="B88" s="32"/>
      <c r="C88" s="32"/>
      <c r="D88" s="33"/>
      <c r="E88" s="34"/>
      <c r="F88" s="34"/>
      <c r="G88" s="34"/>
      <c r="H88" s="34"/>
      <c r="I88" s="34"/>
      <c r="J88" s="34"/>
      <c r="K88" s="46"/>
    </row>
    <row r="89" spans="1:11">
      <c r="A89" s="32"/>
      <c r="B89" s="32"/>
      <c r="C89" s="32"/>
      <c r="D89" s="33"/>
      <c r="E89" s="34"/>
      <c r="F89" s="34"/>
      <c r="G89" s="34"/>
      <c r="H89" s="34"/>
      <c r="I89" s="34"/>
      <c r="J89" s="34"/>
      <c r="K89" s="46"/>
    </row>
    <row r="90" spans="1:11">
      <c r="A90" s="32"/>
      <c r="B90" s="32"/>
      <c r="C90" s="32"/>
      <c r="D90" s="33"/>
      <c r="E90" s="34"/>
      <c r="F90" s="34"/>
      <c r="G90" s="34"/>
      <c r="H90" s="34"/>
      <c r="I90" s="34"/>
      <c r="J90" s="34"/>
      <c r="K90" s="46"/>
    </row>
    <row r="91" spans="1:11">
      <c r="A91" s="32"/>
      <c r="B91" s="32"/>
      <c r="C91" s="32"/>
      <c r="D91" s="33"/>
      <c r="E91" s="34"/>
      <c r="F91" s="34"/>
      <c r="G91" s="34"/>
      <c r="H91" s="34"/>
      <c r="I91" s="34"/>
      <c r="J91" s="34"/>
      <c r="K91" s="46"/>
    </row>
    <row r="92" spans="1:11">
      <c r="A92" s="32"/>
      <c r="B92" s="32"/>
      <c r="C92" s="32"/>
      <c r="D92" s="33"/>
      <c r="E92" s="34"/>
      <c r="F92" s="34"/>
      <c r="G92" s="34"/>
      <c r="H92" s="34"/>
      <c r="I92" s="34"/>
      <c r="J92" s="34"/>
      <c r="K92" s="46"/>
    </row>
  </sheetData>
  <mergeCells count="123">
    <mergeCell ref="K27:K28"/>
    <mergeCell ref="K14:K15"/>
    <mergeCell ref="K16:K17"/>
    <mergeCell ref="J18:J19"/>
    <mergeCell ref="K18:K19"/>
    <mergeCell ref="K20:K21"/>
    <mergeCell ref="A22:K22"/>
    <mergeCell ref="K23:K24"/>
    <mergeCell ref="E39:E40"/>
    <mergeCell ref="F39:F40"/>
    <mergeCell ref="D34:D35"/>
    <mergeCell ref="E34:E35"/>
    <mergeCell ref="A30:K30"/>
    <mergeCell ref="K31:K32"/>
    <mergeCell ref="A37:A38"/>
    <mergeCell ref="B37:B38"/>
    <mergeCell ref="D37:D38"/>
    <mergeCell ref="A39:A40"/>
    <mergeCell ref="A34:A35"/>
    <mergeCell ref="B34:B35"/>
    <mergeCell ref="B39:B40"/>
    <mergeCell ref="D39:D40"/>
    <mergeCell ref="K34:K35"/>
    <mergeCell ref="A36:K36"/>
    <mergeCell ref="A2:K2"/>
    <mergeCell ref="A3:K3"/>
    <mergeCell ref="A7:K7"/>
    <mergeCell ref="A8:K8"/>
    <mergeCell ref="K10:K11"/>
    <mergeCell ref="E20:E21"/>
    <mergeCell ref="F20:F21"/>
    <mergeCell ref="A9:J9"/>
    <mergeCell ref="A10:A11"/>
    <mergeCell ref="K12:K13"/>
    <mergeCell ref="C20:C21"/>
    <mergeCell ref="C10:C11"/>
    <mergeCell ref="B4:C4"/>
    <mergeCell ref="B5:C5"/>
    <mergeCell ref="B6:C6"/>
    <mergeCell ref="B10:B11"/>
    <mergeCell ref="C16:C17"/>
    <mergeCell ref="J14:J15"/>
    <mergeCell ref="A16:A17"/>
    <mergeCell ref="B16:B17"/>
    <mergeCell ref="D16:D17"/>
    <mergeCell ref="E16:E17"/>
    <mergeCell ref="F16:F17"/>
    <mergeCell ref="I16:I17"/>
    <mergeCell ref="K37:K38"/>
    <mergeCell ref="A31:A32"/>
    <mergeCell ref="B31:B32"/>
    <mergeCell ref="D31:D32"/>
    <mergeCell ref="I33:J33"/>
    <mergeCell ref="I34:J35"/>
    <mergeCell ref="E37:J37"/>
    <mergeCell ref="I39:J40"/>
    <mergeCell ref="E31:J31"/>
    <mergeCell ref="C31:C32"/>
    <mergeCell ref="C37:C38"/>
    <mergeCell ref="C39:C40"/>
    <mergeCell ref="C34:C35"/>
    <mergeCell ref="A23:A24"/>
    <mergeCell ref="B23:B24"/>
    <mergeCell ref="D23:D24"/>
    <mergeCell ref="E23:J23"/>
    <mergeCell ref="A27:A28"/>
    <mergeCell ref="B27:B28"/>
    <mergeCell ref="J20:J21"/>
    <mergeCell ref="A20:A21"/>
    <mergeCell ref="D27:D28"/>
    <mergeCell ref="E27:E28"/>
    <mergeCell ref="F27:F28"/>
    <mergeCell ref="B20:B21"/>
    <mergeCell ref="C23:C24"/>
    <mergeCell ref="D20:D21"/>
    <mergeCell ref="I20:I21"/>
    <mergeCell ref="C27:C28"/>
    <mergeCell ref="J27:J28"/>
    <mergeCell ref="I27:I28"/>
    <mergeCell ref="J16:J17"/>
    <mergeCell ref="A14:A15"/>
    <mergeCell ref="A18:A19"/>
    <mergeCell ref="B18:B19"/>
    <mergeCell ref="D18:D19"/>
    <mergeCell ref="E18:E19"/>
    <mergeCell ref="F18:F19"/>
    <mergeCell ref="I18:I19"/>
    <mergeCell ref="C18:C19"/>
    <mergeCell ref="B14:B15"/>
    <mergeCell ref="E12:E13"/>
    <mergeCell ref="F12:F13"/>
    <mergeCell ref="I12:I13"/>
    <mergeCell ref="C12:C13"/>
    <mergeCell ref="D10:D11"/>
    <mergeCell ref="D14:D15"/>
    <mergeCell ref="E14:E15"/>
    <mergeCell ref="F14:F15"/>
    <mergeCell ref="I14:I15"/>
    <mergeCell ref="C14:C15"/>
    <mergeCell ref="A1:K1"/>
    <mergeCell ref="K41:K42"/>
    <mergeCell ref="I41:J42"/>
    <mergeCell ref="G41:G42"/>
    <mergeCell ref="H41:H42"/>
    <mergeCell ref="A41:A42"/>
    <mergeCell ref="B41:B42"/>
    <mergeCell ref="C41:C42"/>
    <mergeCell ref="D41:D42"/>
    <mergeCell ref="E41:E42"/>
    <mergeCell ref="F41:F42"/>
    <mergeCell ref="H6:J6"/>
    <mergeCell ref="E10:J10"/>
    <mergeCell ref="K39:K40"/>
    <mergeCell ref="A4:A6"/>
    <mergeCell ref="D4:E4"/>
    <mergeCell ref="F4:G6"/>
    <mergeCell ref="I4:J4"/>
    <mergeCell ref="D5:E5"/>
    <mergeCell ref="I5:J5"/>
    <mergeCell ref="D6:E6"/>
    <mergeCell ref="A12:A13"/>
    <mergeCell ref="B12:B13"/>
    <mergeCell ref="D12:D13"/>
  </mergeCells>
  <pageMargins left="0.23622047244094491" right="0.23622047244094491" top="0" bottom="0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Cтолы и тумбы</vt:lpstr>
      <vt:lpstr>Шкафы и двери</vt:lpstr>
      <vt:lpstr>Компоновки шкафов</vt:lpstr>
      <vt:lpstr>'Cтолы и тумбы'!Область_печати</vt:lpstr>
      <vt:lpstr>'Компоновки шкафов'!Область_печати</vt:lpstr>
      <vt:lpstr>'Шкафы и двери'!Область_печати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Никитина Ирина</cp:lastModifiedBy>
  <cp:lastPrinted>2018-10-26T07:24:45Z</cp:lastPrinted>
  <dcterms:created xsi:type="dcterms:W3CDTF">2004-11-16T20:47:21Z</dcterms:created>
  <dcterms:modified xsi:type="dcterms:W3CDTF">2018-10-26T07:25:22Z</dcterms:modified>
</cp:coreProperties>
</file>